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00.INOGATA\Desktop\"/>
    </mc:Choice>
  </mc:AlternateContent>
  <workbookProtection workbookAlgorithmName="SHA-512" workbookHashValue="GckxhY5an9/WOgaHsvAh1Q0Hw62ed7h/wjJVTrBB7eTACsxvc4YsRQzrKjuYDtuc3V5sDDheScPRkkJ/A4Jscw==" workbookSaltValue="GRFA7ECtOr0Cq80mnNDq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<sst xmlns="http://schemas.openxmlformats.org/spreadsheetml/2006/main" count="275" uniqueCount="115">
  <si>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</si>
  <si>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</si>
  <si>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</si>
  <si>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</si>
  <si>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</si>
  <si>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</si>
  <si>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</si>
  <si>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</si>
  <si>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</si>
  <si>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</si>
  <si>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</si>
  <si>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</si>
  <si>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</si>
  <si>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</si>
  <si>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</si>
  <si>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</si>
  <si>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</si>
  <si>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</si>
  <si>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</si>
  <si>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</si>
  <si>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</si>
  <si>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</si>
  <si>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</si>
  <si>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</si>
  <si>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</si>
  <si>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</si>
  <si>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</si>
  <si>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</si>
  <si>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</si>
  <si>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</si>
  <si>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</si>
  <si>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</si>
  <si>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</si>
  <si>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</si>
  <si>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</si>
  <si>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</si>
  <si>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</si>
  <si>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</si>
  <si>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</si>
  <si>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</si>
  <si>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</si>
  <si>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</si>
  <si>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</si>
  <si>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</si>
  <si>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</si>
  <si>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</si>
  <si>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</si>
  <si>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</si>
  <si>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</si>
  <si>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</si>
  <si>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</si>
  <si>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</si>
  <si>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</si>
  <si>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</si>
  <si>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</si>
  <si>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</si>
  <si>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</si>
  <si>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</si>
  <si>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</si>
  <si>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</si>
  <si>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</si>
  <si>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</si>
  <si>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</si>
  <si>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</si>
  <si>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</si>
  <si>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</si>
  <si>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</si>
  <si>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</si>
  <si>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</si>
  <si>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</si>
  <si>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</si>
  <si>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</si>
  <si>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</si>
  <si>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</si>
  <si>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</si>
  <si>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</si>
  <si>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</si>
  <si>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</si>
  <si>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</si>
  <si>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</si>
  <si>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</si>
  <si>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</si>
  <si>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</si>
  <si>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</si>
  <si>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</si>
  <si>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</si>
  <si>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</si>
  <si>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</si>
  <si>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</si>
  <si>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</si>
  <si>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</si>
  <si>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</si>
  <si>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</si>
  <si>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</si>
  <si>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</si>
  <si>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直方市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</si>
  <si>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</si>
  <si>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</si>
  <si>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</si>
  <si>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</si>
  <si>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</si>
  <si>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</si>
  <si>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</si>
  <si>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</si>
  <si>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</si>
  <si>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</si>
  <si>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</si>
  <si>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</si>
  <si>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</si>
  <si>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</si>
  <si>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</si>
  <si>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</si>
  <si>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下境地区浄化センターは平成12年度、上頓野地区浄化センター平成14年度より供用が開始され、比較的新しいため管渠の改築等の必要性は低い。
　一方で、処理場やマンホールポンプ等の機械設備が今後2～3年の間に法定耐用年数を超えるため、今後はストックマネジメント計画に基づく施設の長寿命化等に努めていきたい。</t>
    <rPh sb="46" eb="49">
      <t>ヒカクテキ</t>
    </rPh>
    <rPh sb="49" eb="50">
      <t>アタラ</t>
    </rPh>
    <rPh sb="70" eb="72">
      <t>イッポウ</t>
    </rPh>
    <rPh sb="74" eb="77">
      <t>ショリジョウ</t>
    </rPh>
    <rPh sb="86" eb="87">
      <t>トウ</t>
    </rPh>
    <rPh sb="88" eb="90">
      <t>キカイ</t>
    </rPh>
    <rPh sb="90" eb="92">
      <t>セツビ</t>
    </rPh>
    <rPh sb="93" eb="95">
      <t>コンゴ</t>
    </rPh>
    <rPh sb="98" eb="99">
      <t>ネン</t>
    </rPh>
    <rPh sb="100" eb="101">
      <t>アイダ</t>
    </rPh>
    <rPh sb="102" eb="104">
      <t>ホウテイ</t>
    </rPh>
    <rPh sb="104" eb="106">
      <t>タイヨウ</t>
    </rPh>
    <rPh sb="106" eb="108">
      <t>ネンスウ</t>
    </rPh>
    <rPh sb="109" eb="110">
      <t>コ</t>
    </rPh>
    <rPh sb="115" eb="117">
      <t>コンゴ</t>
    </rPh>
    <rPh sb="128" eb="130">
      <t>ケイカク</t>
    </rPh>
    <rPh sb="131" eb="132">
      <t>モト</t>
    </rPh>
    <rPh sb="134" eb="136">
      <t>シセツ</t>
    </rPh>
    <rPh sb="137" eb="141">
      <t>チョウジュミョウカ</t>
    </rPh>
    <rPh sb="141" eb="142">
      <t>トウ</t>
    </rPh>
    <rPh sb="143" eb="144">
      <t>ツト</t>
    </rPh>
    <phoneticPr fontId="4"/>
  </si>
  <si>
    <t>　今後も維持管理費の削減や運営体制等を見直すことによる費用の削減と、水洗化促進による収益の拡大及び現在進めている法適用に対応した経営戦略を改定し、更なる経営の改善に努めていきたい。
　また、ストックマネジメント計画に基づく、管路施設の適切な点検維持管理、処理場の設備改修等に備えた投資計画の策定、公共下水道事業への接続など広域化等の検討を行っていく。</t>
    <rPh sb="1" eb="3">
      <t>コンゴ</t>
    </rPh>
    <rPh sb="37" eb="39">
      <t>ソクシン</t>
    </rPh>
    <rPh sb="42" eb="44">
      <t>シュウエキ</t>
    </rPh>
    <rPh sb="45" eb="47">
      <t>カクダイ</t>
    </rPh>
    <rPh sb="47" eb="48">
      <t>オヨ</t>
    </rPh>
    <rPh sb="49" eb="51">
      <t>ゲンザイ</t>
    </rPh>
    <rPh sb="69" eb="71">
      <t>カイテイ</t>
    </rPh>
    <rPh sb="73" eb="74">
      <t>サラ</t>
    </rPh>
    <rPh sb="76" eb="78">
      <t>ケイエイ</t>
    </rPh>
    <rPh sb="79" eb="81">
      <t>カイゼン</t>
    </rPh>
    <rPh sb="82" eb="83">
      <t>ツト</t>
    </rPh>
    <rPh sb="105" eb="107">
      <t>ケイカク</t>
    </rPh>
    <rPh sb="108" eb="109">
      <t>モト</t>
    </rPh>
    <rPh sb="112" eb="114">
      <t>カンロ</t>
    </rPh>
    <rPh sb="114" eb="116">
      <t>シセツ</t>
    </rPh>
    <rPh sb="117" eb="119">
      <t>テキセツ</t>
    </rPh>
    <rPh sb="120" eb="122">
      <t>テンケン</t>
    </rPh>
    <rPh sb="122" eb="124">
      <t>イジ</t>
    </rPh>
    <rPh sb="124" eb="126">
      <t>カンリ</t>
    </rPh>
    <rPh sb="127" eb="130">
      <t>ショリジョウ</t>
    </rPh>
    <rPh sb="131" eb="133">
      <t>セツビ</t>
    </rPh>
    <rPh sb="133" eb="135">
      <t>カイシュウ</t>
    </rPh>
    <rPh sb="137" eb="138">
      <t>ソナ</t>
    </rPh>
    <rPh sb="145" eb="147">
      <t>サクテイ</t>
    </rPh>
    <rPh sb="148" eb="150">
      <t>コウキョウ</t>
    </rPh>
    <rPh sb="150" eb="153">
      <t>ゲスイドウ</t>
    </rPh>
    <rPh sb="153" eb="155">
      <t>ジギョウ</t>
    </rPh>
    <rPh sb="157" eb="159">
      <t>セツゾク</t>
    </rPh>
    <rPh sb="161" eb="164">
      <t>コウイキカ</t>
    </rPh>
    <rPh sb="164" eb="165">
      <t>トウ</t>
    </rPh>
    <rPh sb="166" eb="168">
      <t>ケントウ</t>
    </rPh>
    <phoneticPr fontId="4"/>
  </si>
  <si>
    <t xml:space="preserve">　流動比率や施設利用率及び水洗化率並びに類似団体と比べて低く、汚水処理原価については類似団体と比較して高い。水洗化率については、昨年と比較して改善傾向となったものの、経費回収率や施設使用率等については、類似団体を下回っており課題が残る。
　今後は企業債利息や機械設備に係る減価償却費の大幅な減少により、汚水処理原価の低下が見込まれ、健全性は改善する見込みである。
</t>
    <rPh sb="1" eb="3">
      <t>リュウドウ</t>
    </rPh>
    <rPh sb="3" eb="5">
      <t>ヒリツ</t>
    </rPh>
    <rPh sb="6" eb="8">
      <t>シセツ</t>
    </rPh>
    <rPh sb="8" eb="10">
      <t>リヨウ</t>
    </rPh>
    <rPh sb="10" eb="11">
      <t>リツ</t>
    </rPh>
    <rPh sb="11" eb="12">
      <t>オヨ</t>
    </rPh>
    <rPh sb="13" eb="16">
      <t>スイセンカ</t>
    </rPh>
    <rPh sb="16" eb="17">
      <t>リツ</t>
    </rPh>
    <rPh sb="17" eb="18">
      <t>ナラ</t>
    </rPh>
    <rPh sb="20" eb="22">
      <t>ルイジ</t>
    </rPh>
    <rPh sb="22" eb="24">
      <t>ダンタイ</t>
    </rPh>
    <rPh sb="25" eb="26">
      <t>クラ</t>
    </rPh>
    <rPh sb="28" eb="29">
      <t>ヒク</t>
    </rPh>
    <rPh sb="31" eb="33">
      <t>オスイ</t>
    </rPh>
    <rPh sb="33" eb="35">
      <t>ショリ</t>
    </rPh>
    <rPh sb="35" eb="37">
      <t>ゲンカ</t>
    </rPh>
    <rPh sb="42" eb="44">
      <t>ルイジ</t>
    </rPh>
    <rPh sb="44" eb="46">
      <t>ダンタイ</t>
    </rPh>
    <rPh sb="47" eb="49">
      <t>ヒカク</t>
    </rPh>
    <rPh sb="51" eb="52">
      <t>タカ</t>
    </rPh>
    <rPh sb="54" eb="57">
      <t>スイセンカ</t>
    </rPh>
    <rPh sb="57" eb="58">
      <t>リツ</t>
    </rPh>
    <rPh sb="64" eb="66">
      <t>サクネン</t>
    </rPh>
    <rPh sb="67" eb="69">
      <t>ヒカク</t>
    </rPh>
    <rPh sb="71" eb="73">
      <t>カイゼン</t>
    </rPh>
    <rPh sb="73" eb="75">
      <t>ケイコウ</t>
    </rPh>
    <rPh sb="83" eb="85">
      <t>ケイヒ</t>
    </rPh>
    <rPh sb="85" eb="87">
      <t>カイシュウ</t>
    </rPh>
    <rPh sb="87" eb="88">
      <t>リツ</t>
    </rPh>
    <rPh sb="89" eb="91">
      <t>シセツ</t>
    </rPh>
    <rPh sb="91" eb="93">
      <t>シヨウ</t>
    </rPh>
    <rPh sb="93" eb="94">
      <t>リツ</t>
    </rPh>
    <rPh sb="94" eb="95">
      <t>トウ</t>
    </rPh>
    <rPh sb="101" eb="103">
      <t>ルイジ</t>
    </rPh>
    <rPh sb="103" eb="105">
      <t>ダンタイ</t>
    </rPh>
    <rPh sb="106" eb="108">
      <t>シタマワ</t>
    </rPh>
    <rPh sb="112" eb="114">
      <t>カダイ</t>
    </rPh>
    <rPh sb="115" eb="116">
      <t>ノコ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</si>
</sst>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40-45EB-A870-CBBB9B771F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2940-45EB-A870-CBBB9B771F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46.49</c:v>
                </c:pt>
                <c:pt idx="3">
                  <c:v>47.37</c:v>
                </c:pt>
                <c:pt idx="4">
                  <c:v>47.37</c:v>
                </c:pt>
              </c:numCache>
            </c:numRef>
          </c:val>
          <c:extLst>
            <c:ext xmlns:c16="http://schemas.microsoft.com/office/drawing/2014/chart" uri="{C3380CC4-5D6E-409C-BE32-E72D297353CC}">
              <c16:uniqueId val="{00000000-73EC-4156-9D09-0168951A16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73EC-4156-9D09-0168951A16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73.569999999999993</c:v>
                </c:pt>
                <c:pt idx="3">
                  <c:v>69.28</c:v>
                </c:pt>
                <c:pt idx="4">
                  <c:v>77.459999999999994</c:v>
                </c:pt>
              </c:numCache>
            </c:numRef>
          </c:val>
          <c:extLst>
            <c:ext xmlns:c16="http://schemas.microsoft.com/office/drawing/2014/chart" uri="{C3380CC4-5D6E-409C-BE32-E72D297353CC}">
              <c16:uniqueId val="{00000000-715E-4226-985E-BD5EB9AB27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715E-4226-985E-BD5EB9AB27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101.59</c:v>
                </c:pt>
                <c:pt idx="3">
                  <c:v>100.7</c:v>
                </c:pt>
                <c:pt idx="4">
                  <c:v>103.34</c:v>
                </c:pt>
              </c:numCache>
            </c:numRef>
          </c:val>
          <c:extLst>
            <c:ext xmlns:c16="http://schemas.microsoft.com/office/drawing/2014/chart" uri="{C3380CC4-5D6E-409C-BE32-E72D297353CC}">
              <c16:uniqueId val="{00000000-EEAE-41AF-A88D-E2C80AF509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EEAE-41AF-A88D-E2C80AF509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4.8899999999999997</c:v>
                </c:pt>
                <c:pt idx="3">
                  <c:v>9.77</c:v>
                </c:pt>
                <c:pt idx="4">
                  <c:v>13.18</c:v>
                </c:pt>
              </c:numCache>
            </c:numRef>
          </c:val>
          <c:extLst>
            <c:ext xmlns:c16="http://schemas.microsoft.com/office/drawing/2014/chart" uri="{C3380CC4-5D6E-409C-BE32-E72D297353CC}">
              <c16:uniqueId val="{00000000-962A-4384-863E-F24B6CA29C6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962A-4384-863E-F24B6CA29C6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8C4-4664-AA24-1BC6607676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8C4-4664-AA24-1BC6607676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A0-4C16-82B1-27297BE84E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FEA0-4C16-82B1-27297BE84E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9.15</c:v>
                </c:pt>
                <c:pt idx="3">
                  <c:v>15.34</c:v>
                </c:pt>
                <c:pt idx="4">
                  <c:v>13.96</c:v>
                </c:pt>
              </c:numCache>
            </c:numRef>
          </c:val>
          <c:extLst>
            <c:ext xmlns:c16="http://schemas.microsoft.com/office/drawing/2014/chart" uri="{C3380CC4-5D6E-409C-BE32-E72D297353CC}">
              <c16:uniqueId val="{00000000-EFCB-42BF-8C68-1C8C1E111E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EFCB-42BF-8C68-1C8C1E111E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16-4A72-B17D-57DCDEE1EE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1916-4A72-B17D-57DCDEE1EE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58.96</c:v>
                </c:pt>
                <c:pt idx="3">
                  <c:v>68.319999999999993</c:v>
                </c:pt>
                <c:pt idx="4">
                  <c:v>53.77</c:v>
                </c:pt>
              </c:numCache>
            </c:numRef>
          </c:val>
          <c:extLst>
            <c:ext xmlns:c16="http://schemas.microsoft.com/office/drawing/2014/chart" uri="{C3380CC4-5D6E-409C-BE32-E72D297353CC}">
              <c16:uniqueId val="{00000000-9872-48E3-A20B-C0782A081C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9872-48E3-A20B-C0782A081C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327.89</c:v>
                </c:pt>
                <c:pt idx="3">
                  <c:v>282.22000000000003</c:v>
                </c:pt>
                <c:pt idx="4">
                  <c:v>360.39</c:v>
                </c:pt>
              </c:numCache>
            </c:numRef>
          </c:val>
          <c:extLst>
            <c:ext xmlns:c16="http://schemas.microsoft.com/office/drawing/2014/chart" uri="{C3380CC4-5D6E-409C-BE32-E72D297353CC}">
              <c16:uniqueId val="{00000000-57D6-4AAF-80B4-9E7A791C8B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57D6-4AAF-80B4-9E7A791C8B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福岡県　直方市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55941</v>
      </c>
      <c r="AM8" s="42"/>
      <c r="AN8" s="42"/>
      <c r="AO8" s="42"/>
      <c r="AP8" s="42"/>
      <c r="AQ8" s="42"/>
      <c r="AR8" s="42"/>
      <c r="AS8" s="42"/>
      <c r="AT8" s="35">
        <f>データ!T6</f>
        <v>61.76</v>
      </c>
      <c r="AU8" s="35"/>
      <c r="AV8" s="35"/>
      <c r="AW8" s="35"/>
      <c r="AX8" s="35"/>
      <c r="AY8" s="35"/>
      <c r="AZ8" s="35"/>
      <c r="BA8" s="35"/>
      <c r="BB8" s="35">
        <f>データ!U6</f>
        <v>905.78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62.72</v>
      </c>
      <c r="J10" s="35"/>
      <c r="K10" s="35"/>
      <c r="L10" s="35"/>
      <c r="M10" s="35"/>
      <c r="N10" s="35"/>
      <c r="O10" s="35"/>
      <c r="P10" s="35">
        <f>データ!P6</f>
        <v>2.72</v>
      </c>
      <c r="Q10" s="35"/>
      <c r="R10" s="35"/>
      <c r="S10" s="35"/>
      <c r="T10" s="35"/>
      <c r="U10" s="35"/>
      <c r="V10" s="35"/>
      <c r="W10" s="35">
        <f>データ!Q6</f>
        <v>89.79</v>
      </c>
      <c r="X10" s="35"/>
      <c r="Y10" s="35"/>
      <c r="Z10" s="35"/>
      <c r="AA10" s="35"/>
      <c r="AB10" s="35"/>
      <c r="AC10" s="35"/>
      <c r="AD10" s="42">
        <f>データ!R6</f>
        <v>3960</v>
      </c>
      <c r="AE10" s="42"/>
      <c r="AF10" s="42"/>
      <c r="AG10" s="42"/>
      <c r="AH10" s="42"/>
      <c r="AI10" s="42"/>
      <c r="AJ10" s="42"/>
      <c r="AK10" s="2"/>
      <c r="AL10" s="42">
        <f>データ!V6</f>
        <v>1522</v>
      </c>
      <c r="AM10" s="42"/>
      <c r="AN10" s="42"/>
      <c r="AO10" s="42"/>
      <c r="AP10" s="42"/>
      <c r="AQ10" s="42"/>
      <c r="AR10" s="42"/>
      <c r="AS10" s="42"/>
      <c r="AT10" s="35">
        <f>データ!W6</f>
        <v>0.5</v>
      </c>
      <c r="AU10" s="35"/>
      <c r="AV10" s="35"/>
      <c r="AW10" s="35"/>
      <c r="AX10" s="35"/>
      <c r="AY10" s="35"/>
      <c r="AZ10" s="35"/>
      <c r="BA10" s="35"/>
      <c r="BB10" s="35">
        <f>データ!X6</f>
        <v>3044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4+0S14r6mKFc/o4+ZUM+aSg7ySvbP8N6KQYkrwfCjvwd9XRuDZkjTavIyXyyDJYgJ6GdP8XPW5XoZimfz8btCw==" saltValue="MLGnJGRsQhgytgfUuTaS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402044</v>
      </c>
      <c r="D6" s="19">
        <f t="shared" si="3"/>
        <v>46</v>
      </c>
      <c r="E6" s="19">
        <f t="shared" si="3"/>
        <v>17</v>
      </c>
      <c r="F6" s="19">
        <f t="shared" si="3"/>
        <v>5</v>
      </c>
      <c r="G6" s="19">
        <f t="shared" si="3"/>
        <v>0</v>
      </c>
      <c r="H6" s="19" t="str">
        <f t="shared" si="3"/>
        <v>福岡県　直方市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62.72</v>
      </c>
      <c r="P6" s="20">
        <f t="shared" si="3"/>
        <v>2.72</v>
      </c>
      <c r="Q6" s="20">
        <f t="shared" si="3"/>
        <v>89.79</v>
      </c>
      <c r="R6" s="20">
        <f t="shared" si="3"/>
        <v>3960</v>
      </c>
      <c r="S6" s="20">
        <f t="shared" si="3"/>
        <v>55941</v>
      </c>
      <c r="T6" s="20">
        <f t="shared" si="3"/>
        <v>61.76</v>
      </c>
      <c r="U6" s="20">
        <f t="shared" si="3"/>
        <v>905.78</v>
      </c>
      <c r="V6" s="20">
        <f t="shared" si="3"/>
        <v>1522</v>
      </c>
      <c r="W6" s="20">
        <f t="shared" si="3"/>
        <v>0.5</v>
      </c>
      <c r="X6" s="20">
        <f t="shared" si="3"/>
        <v>3044</v>
      </c>
      <c r="Y6" s="21" t="str">
        <f>IF(Y7="",NA(),Y7)</f>
        <v>-</v>
      </c>
      <c r="Z6" s="21" t="str">
        <f t="shared" ref="Z6:AH6" si="4">IF(Z7="",NA(),Z7)</f>
        <v>-</v>
      </c>
      <c r="AA6" s="21">
        <f t="shared" si="4"/>
        <v>101.59</v>
      </c>
      <c r="AB6" s="21">
        <f t="shared" si="4"/>
        <v>100.7</v>
      </c>
      <c r="AC6" s="21">
        <f t="shared" si="4"/>
        <v>103.34</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9.15</v>
      </c>
      <c r="AX6" s="21">
        <f t="shared" si="6"/>
        <v>15.34</v>
      </c>
      <c r="AY6" s="21">
        <f t="shared" si="6"/>
        <v>13.96</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58.96</v>
      </c>
      <c r="BT6" s="21">
        <f t="shared" si="8"/>
        <v>68.319999999999993</v>
      </c>
      <c r="BU6" s="21">
        <f t="shared" si="8"/>
        <v>53.77</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327.89</v>
      </c>
      <c r="CE6" s="21">
        <f t="shared" si="9"/>
        <v>282.22000000000003</v>
      </c>
      <c r="CF6" s="21">
        <f t="shared" si="9"/>
        <v>360.39</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46.49</v>
      </c>
      <c r="CP6" s="21">
        <f t="shared" si="10"/>
        <v>47.37</v>
      </c>
      <c r="CQ6" s="21">
        <f t="shared" si="10"/>
        <v>47.37</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73.569999999999993</v>
      </c>
      <c r="DA6" s="21">
        <f t="shared" si="11"/>
        <v>69.28</v>
      </c>
      <c r="DB6" s="21">
        <f t="shared" si="11"/>
        <v>77.459999999999994</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4.8899999999999997</v>
      </c>
      <c r="DL6" s="21">
        <f t="shared" si="12"/>
        <v>9.77</v>
      </c>
      <c r="DM6" s="21">
        <f t="shared" si="12"/>
        <v>13.18</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402044</v>
      </c>
      <c r="D7" s="23">
        <v>46</v>
      </c>
      <c r="E7" s="23">
        <v>17</v>
      </c>
      <c r="F7" s="23">
        <v>5</v>
      </c>
      <c r="G7" s="23">
        <v>0</v>
      </c>
      <c r="H7" s="23" t="s">
        <v>95</v>
      </c>
      <c r="I7" s="23" t="s">
        <v>96</v>
      </c>
      <c r="J7" s="23" t="s">
        <v>97</v>
      </c>
      <c r="K7" s="23" t="s">
        <v>98</v>
      </c>
      <c r="L7" s="23" t="s">
        <v>99</v>
      </c>
      <c r="M7" s="23" t="s">
        <v>100</v>
      </c>
      <c r="N7" s="24" t="s">
        <v>101</v>
      </c>
      <c r="O7" s="24">
        <v>62.72</v>
      </c>
      <c r="P7" s="24">
        <v>2.72</v>
      </c>
      <c r="Q7" s="24">
        <v>89.79</v>
      </c>
      <c r="R7" s="24">
        <v>3960</v>
      </c>
      <c r="S7" s="24">
        <v>55941</v>
      </c>
      <c r="T7" s="24">
        <v>61.76</v>
      </c>
      <c r="U7" s="24">
        <v>905.78</v>
      </c>
      <c r="V7" s="24">
        <v>1522</v>
      </c>
      <c r="W7" s="24">
        <v>0.5</v>
      </c>
      <c r="X7" s="24">
        <v>3044</v>
      </c>
      <c r="Y7" s="24" t="s">
        <v>101</v>
      </c>
      <c r="Z7" s="24" t="s">
        <v>101</v>
      </c>
      <c r="AA7" s="24">
        <v>101.59</v>
      </c>
      <c r="AB7" s="24">
        <v>100.7</v>
      </c>
      <c r="AC7" s="24">
        <v>103.34</v>
      </c>
      <c r="AD7" s="24" t="s">
        <v>101</v>
      </c>
      <c r="AE7" s="24" t="s">
        <v>101</v>
      </c>
      <c r="AF7" s="24">
        <v>103.6</v>
      </c>
      <c r="AG7" s="24">
        <v>106.37</v>
      </c>
      <c r="AH7" s="24">
        <v>106.07</v>
      </c>
      <c r="AI7" s="24">
        <v>104.16</v>
      </c>
      <c r="AJ7" s="24" t="s">
        <v>101</v>
      </c>
      <c r="AK7" s="24" t="s">
        <v>101</v>
      </c>
      <c r="AL7" s="24">
        <v>0</v>
      </c>
      <c r="AM7" s="24">
        <v>0</v>
      </c>
      <c r="AN7" s="24">
        <v>0</v>
      </c>
      <c r="AO7" s="24" t="s">
        <v>101</v>
      </c>
      <c r="AP7" s="24" t="s">
        <v>101</v>
      </c>
      <c r="AQ7" s="24">
        <v>193.99</v>
      </c>
      <c r="AR7" s="24">
        <v>139.02000000000001</v>
      </c>
      <c r="AS7" s="24">
        <v>132.04</v>
      </c>
      <c r="AT7" s="24">
        <v>128.22999999999999</v>
      </c>
      <c r="AU7" s="24" t="s">
        <v>101</v>
      </c>
      <c r="AV7" s="24" t="s">
        <v>101</v>
      </c>
      <c r="AW7" s="24">
        <v>9.15</v>
      </c>
      <c r="AX7" s="24">
        <v>15.34</v>
      </c>
      <c r="AY7" s="24">
        <v>13.96</v>
      </c>
      <c r="AZ7" s="24" t="s">
        <v>101</v>
      </c>
      <c r="BA7" s="24" t="s">
        <v>101</v>
      </c>
      <c r="BB7" s="24">
        <v>26.99</v>
      </c>
      <c r="BC7" s="24">
        <v>29.13</v>
      </c>
      <c r="BD7" s="24">
        <v>35.69</v>
      </c>
      <c r="BE7" s="24">
        <v>34.770000000000003</v>
      </c>
      <c r="BF7" s="24" t="s">
        <v>101</v>
      </c>
      <c r="BG7" s="24" t="s">
        <v>101</v>
      </c>
      <c r="BH7" s="24">
        <v>0</v>
      </c>
      <c r="BI7" s="24">
        <v>0</v>
      </c>
      <c r="BJ7" s="24">
        <v>0</v>
      </c>
      <c r="BK7" s="24" t="s">
        <v>101</v>
      </c>
      <c r="BL7" s="24" t="s">
        <v>101</v>
      </c>
      <c r="BM7" s="24">
        <v>826.83</v>
      </c>
      <c r="BN7" s="24">
        <v>867.83</v>
      </c>
      <c r="BO7" s="24">
        <v>791.76</v>
      </c>
      <c r="BP7" s="24">
        <v>786.37</v>
      </c>
      <c r="BQ7" s="24" t="s">
        <v>101</v>
      </c>
      <c r="BR7" s="24" t="s">
        <v>101</v>
      </c>
      <c r="BS7" s="24">
        <v>58.96</v>
      </c>
      <c r="BT7" s="24">
        <v>68.319999999999993</v>
      </c>
      <c r="BU7" s="24">
        <v>53.77</v>
      </c>
      <c r="BV7" s="24" t="s">
        <v>101</v>
      </c>
      <c r="BW7" s="24" t="s">
        <v>101</v>
      </c>
      <c r="BX7" s="24">
        <v>57.31</v>
      </c>
      <c r="BY7" s="24">
        <v>57.08</v>
      </c>
      <c r="BZ7" s="24">
        <v>56.26</v>
      </c>
      <c r="CA7" s="24">
        <v>60.65</v>
      </c>
      <c r="CB7" s="24" t="s">
        <v>101</v>
      </c>
      <c r="CC7" s="24" t="s">
        <v>101</v>
      </c>
      <c r="CD7" s="24">
        <v>327.89</v>
      </c>
      <c r="CE7" s="24">
        <v>282.22000000000003</v>
      </c>
      <c r="CF7" s="24">
        <v>360.39</v>
      </c>
      <c r="CG7" s="24" t="s">
        <v>101</v>
      </c>
      <c r="CH7" s="24" t="s">
        <v>101</v>
      </c>
      <c r="CI7" s="24">
        <v>273.52</v>
      </c>
      <c r="CJ7" s="24">
        <v>274.99</v>
      </c>
      <c r="CK7" s="24">
        <v>282.08999999999997</v>
      </c>
      <c r="CL7" s="24">
        <v>256.97000000000003</v>
      </c>
      <c r="CM7" s="24" t="s">
        <v>101</v>
      </c>
      <c r="CN7" s="24" t="s">
        <v>101</v>
      </c>
      <c r="CO7" s="24">
        <v>46.49</v>
      </c>
      <c r="CP7" s="24">
        <v>47.37</v>
      </c>
      <c r="CQ7" s="24">
        <v>47.37</v>
      </c>
      <c r="CR7" s="24" t="s">
        <v>101</v>
      </c>
      <c r="CS7" s="24" t="s">
        <v>101</v>
      </c>
      <c r="CT7" s="24">
        <v>50.14</v>
      </c>
      <c r="CU7" s="24">
        <v>54.83</v>
      </c>
      <c r="CV7" s="24">
        <v>66.53</v>
      </c>
      <c r="CW7" s="24">
        <v>61.14</v>
      </c>
      <c r="CX7" s="24" t="s">
        <v>101</v>
      </c>
      <c r="CY7" s="24" t="s">
        <v>101</v>
      </c>
      <c r="CZ7" s="24">
        <v>73.569999999999993</v>
      </c>
      <c r="DA7" s="24">
        <v>69.28</v>
      </c>
      <c r="DB7" s="24">
        <v>77.459999999999994</v>
      </c>
      <c r="DC7" s="24" t="s">
        <v>101</v>
      </c>
      <c r="DD7" s="24" t="s">
        <v>101</v>
      </c>
      <c r="DE7" s="24">
        <v>84.98</v>
      </c>
      <c r="DF7" s="24">
        <v>84.7</v>
      </c>
      <c r="DG7" s="24">
        <v>84.67</v>
      </c>
      <c r="DH7" s="24">
        <v>86.91</v>
      </c>
      <c r="DI7" s="24" t="s">
        <v>101</v>
      </c>
      <c r="DJ7" s="24" t="s">
        <v>101</v>
      </c>
      <c r="DK7" s="24">
        <v>4.8899999999999997</v>
      </c>
      <c r="DL7" s="24">
        <v>9.77</v>
      </c>
      <c r="DM7" s="24">
        <v>13.18</v>
      </c>
      <c r="DN7" s="24" t="s">
        <v>101</v>
      </c>
      <c r="DO7" s="24" t="s">
        <v>101</v>
      </c>
      <c r="DP7" s="24">
        <v>23.06</v>
      </c>
      <c r="DQ7" s="24">
        <v>20.34</v>
      </c>
      <c r="DR7" s="24">
        <v>21.85</v>
      </c>
      <c r="DS7" s="24">
        <v>24.95</v>
      </c>
      <c r="DT7" s="24" t="s">
        <v>101</v>
      </c>
      <c r="DU7" s="24" t="s">
        <v>101</v>
      </c>
      <c r="DV7" s="24">
        <v>0</v>
      </c>
      <c r="DW7" s="24">
        <v>0</v>
      </c>
      <c r="DX7" s="24">
        <v>0</v>
      </c>
      <c r="DY7" s="24" t="s">
        <v>101</v>
      </c>
      <c r="DZ7" s="24" t="s">
        <v>101</v>
      </c>
      <c r="EA7" s="24">
        <v>0</v>
      </c>
      <c r="EB7" s="24">
        <v>0</v>
      </c>
      <c r="EC7" s="24">
        <v>0</v>
      </c>
      <c r="ED7" s="24">
        <v>0</v>
      </c>
      <c r="EE7" s="24" t="s">
        <v>101</v>
      </c>
      <c r="EF7" s="24" t="s">
        <v>101</v>
      </c>
      <c r="EG7" s="24">
        <v>0</v>
      </c>
      <c r="EH7" s="24">
        <v>0</v>
      </c>
      <c r="EI7" s="24">
        <v>0</v>
      </c>
      <c r="EJ7" s="24" t="s">
        <v>101</v>
      </c>
      <c r="EK7" s="24" t="s">
        <v>101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2023-03-29T02:53:47Z</cp:lastPrinted>
  <dcterms:created xsi:type="dcterms:W3CDTF">2022-12-01T01:37:22Z</dcterms:created>
  <dcterms:modified xsi:type="dcterms:W3CDTF">2023-03-29T02:53:57Z</dcterms:modified>
  <cp:category/>
</cp:coreProperties>
</file>