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uTBO4zbqoap3sIJue5A8JALwO56XybETinihTWUjTUiSEx0cagHW/6ORcAIzVHHVMmYtckvnm8J8C1svN2oaUg==" workbookSaltValue="b2cCuBpgBTmGVzzTx1Zl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<sst xmlns="http://schemas.openxmlformats.org/spreadsheetml/2006/main" count="319" uniqueCount="116">
  <si>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</si>
  <si>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</si>
  <si>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</si>
  <si>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</si>
  <si>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</si>
  <si>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</si>
  <si>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</si>
  <si>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</si>
  <si>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</si>
  <si>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</si>
  <si>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</si>
  <si>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</si>
  <si>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</si>
  <si>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</si>
  <si>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</si>
  <si>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</si>
  <si>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</si>
  <si>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</si>
  <si>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</si>
  <si>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</si>
  <si>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</si>
  <si>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</si>
  <si>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</si>
  <si>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</si>
  <si>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</si>
  <si>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</si>
  <si>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</si>
  <si>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</si>
  <si>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</si>
  <si>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</si>
  <si>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</si>
  <si>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</si>
  <si>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</si>
  <si>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</si>
  <si>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</si>
  <si>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</si>
  <si>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</si>
  <si>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</si>
  <si>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</si>
  <si>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</si>
  <si>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</si>
  <si>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</si>
  <si>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</si>
  <si>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</si>
  <si>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</si>
  <si>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</si>
  <si>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</si>
  <si>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</si>
  <si>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</si>
  <si>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</si>
  <si>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</si>
  <si>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</si>
  <si>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</si>
  <si>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</si>
  <si>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</si>
  <si>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</si>
  <si>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</si>
  <si>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</si>
  <si>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</si>
  <si>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</si>
  <si>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</si>
  <si>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</si>
  <si>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</si>
  <si>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</si>
  <si>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</si>
  <si>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</si>
  <si>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</si>
  <si>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</si>
  <si>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</si>
  <si>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</si>
  <si>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</si>
  <si>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</si>
  <si>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</si>
  <si>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</si>
  <si>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</si>
  <si>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</si>
  <si>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</si>
  <si>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</si>
  <si>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</si>
  <si>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</si>
  <si>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</si>
  <si>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</si>
  <si>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</si>
  <si>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</si>
  <si>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</si>
  <si>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</si>
  <si>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</si>
  <si>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</si>
  <si>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</si>
  <si>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</si>
  <si>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</si>
  <si>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</si>
  <si>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</si>
  <si>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</si>
  <si>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</si>
  <si>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</si>
  <si>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</si>
  <si>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</si>
  <si>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</si>
  <si>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</si>
  <si>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</si>
  <si>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</si>
  <si>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</si>
  <si>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</si>
  <si>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</si>
  <si>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</si>
  <si>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</si>
  <si>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</si>
  <si>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</si>
  <si>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</si>
  <si>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</si>
  <si>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</si>
  <si>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</si>
  <si>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汚水処理原価が高く、経営の健全性は類似団体に比べ低いものの、今後は資本費の一部である企業債利息と機械設備に係る減価償却費の大幅な減少により、汚水処理原価の低下が見込まれ、健全性は改善する見込みである。
</t>
    <rPh sb="1" eb="3">
      <t>オスイ</t>
    </rPh>
    <rPh sb="3" eb="5">
      <t>ショリ</t>
    </rPh>
    <rPh sb="5" eb="7">
      <t>ゲンカ</t>
    </rPh>
    <rPh sb="8" eb="9">
      <t>タカ</t>
    </rPh>
    <rPh sb="11" eb="13">
      <t>ケイエイ</t>
    </rPh>
    <rPh sb="14" eb="17">
      <t>ケンゼンセイ</t>
    </rPh>
    <rPh sb="18" eb="20">
      <t>ルイジ</t>
    </rPh>
    <rPh sb="20" eb="22">
      <t>ダンタイ</t>
    </rPh>
    <rPh sb="23" eb="24">
      <t>クラ</t>
    </rPh>
    <rPh sb="25" eb="26">
      <t>ヒク</t>
    </rPh>
    <rPh sb="31" eb="33">
      <t>コンゴ</t>
    </rPh>
    <rPh sb="34" eb="36">
      <t>シホン</t>
    </rPh>
    <rPh sb="36" eb="37">
      <t>ヒ</t>
    </rPh>
    <rPh sb="38" eb="40">
      <t>イチブ</t>
    </rPh>
    <rPh sb="43" eb="45">
      <t>キギョウ</t>
    </rPh>
    <rPh sb="45" eb="46">
      <t>サイ</t>
    </rPh>
    <rPh sb="46" eb="48">
      <t>リソク</t>
    </rPh>
    <rPh sb="49" eb="51">
      <t>キカイ</t>
    </rPh>
    <rPh sb="51" eb="53">
      <t>セツビ</t>
    </rPh>
    <rPh sb="54" eb="55">
      <t>カカ</t>
    </rPh>
    <rPh sb="56" eb="58">
      <t>ゲンカ</t>
    </rPh>
    <rPh sb="58" eb="60">
      <t>ショウキャク</t>
    </rPh>
    <rPh sb="60" eb="61">
      <t>ヒ</t>
    </rPh>
    <rPh sb="62" eb="64">
      <t>オオハバ</t>
    </rPh>
    <rPh sb="65" eb="67">
      <t>ゲンショウ</t>
    </rPh>
    <rPh sb="71" eb="73">
      <t>オスイ</t>
    </rPh>
    <rPh sb="73" eb="75">
      <t>ショリ</t>
    </rPh>
    <rPh sb="75" eb="77">
      <t>ゲンカ</t>
    </rPh>
    <rPh sb="78" eb="80">
      <t>テイカ</t>
    </rPh>
    <rPh sb="81" eb="83">
      <t>ミコ</t>
    </rPh>
    <rPh sb="86" eb="89">
      <t>ケンゼンセイ</t>
    </rPh>
    <rPh sb="90" eb="92">
      <t>カイゼン</t>
    </rPh>
    <rPh sb="94" eb="96">
      <t>ミコ</t>
    </rPh>
    <phoneticPr fontId="4"/>
  </si>
  <si>
    <t>　今後も維持管理費の削減や運営体制等を見直すことによる費用の削減と、水洗化促進による収益の拡大で、経営の改善に努めていきたい。
　また、ストックマネジメント計画に基づく、管路施設の適切な点検維持管理、処理場の設備改修等に備えた投資計画の策定、公共下水道事業への接続など広域化等の検討を行いつつ、法適用に対応した経営戦略への改訂にも努めていきたい。</t>
    <rPh sb="1" eb="3">
      <t>コンゴ</t>
    </rPh>
    <rPh sb="37" eb="39">
      <t>ソクシン</t>
    </rPh>
    <rPh sb="42" eb="44">
      <t>シュウエキ</t>
    </rPh>
    <rPh sb="45" eb="47">
      <t>カクダイ</t>
    </rPh>
    <rPh sb="49" eb="51">
      <t>ケイエイ</t>
    </rPh>
    <rPh sb="52" eb="54">
      <t>カイゼン</t>
    </rPh>
    <rPh sb="55" eb="56">
      <t>ツト</t>
    </rPh>
    <rPh sb="78" eb="80">
      <t>ケイカク</t>
    </rPh>
    <rPh sb="81" eb="82">
      <t>モト</t>
    </rPh>
    <rPh sb="85" eb="87">
      <t>カンロ</t>
    </rPh>
    <rPh sb="87" eb="89">
      <t>シセツ</t>
    </rPh>
    <rPh sb="90" eb="92">
      <t>テキセツ</t>
    </rPh>
    <rPh sb="93" eb="95">
      <t>テンケン</t>
    </rPh>
    <rPh sb="95" eb="97">
      <t>イジ</t>
    </rPh>
    <rPh sb="97" eb="99">
      <t>カンリ</t>
    </rPh>
    <rPh sb="100" eb="103">
      <t>ショリジョウ</t>
    </rPh>
    <rPh sb="104" eb="106">
      <t>セツビ</t>
    </rPh>
    <rPh sb="106" eb="108">
      <t>カイシュウ</t>
    </rPh>
    <rPh sb="110" eb="111">
      <t>ソナ</t>
    </rPh>
    <rPh sb="118" eb="120">
      <t>サクテイ</t>
    </rPh>
    <rPh sb="121" eb="123">
      <t>コウキョウ</t>
    </rPh>
    <rPh sb="123" eb="126">
      <t>ゲスイドウ</t>
    </rPh>
    <rPh sb="126" eb="128">
      <t>ジギョウ</t>
    </rPh>
    <rPh sb="130" eb="132">
      <t>セツゾク</t>
    </rPh>
    <rPh sb="134" eb="137">
      <t>コウイキカ</t>
    </rPh>
    <rPh sb="137" eb="138">
      <t>トウ</t>
    </rPh>
    <rPh sb="139" eb="141">
      <t>ケントウ</t>
    </rPh>
    <rPh sb="165" eb="166">
      <t>ツト</t>
    </rPh>
    <phoneticPr fontId="4"/>
  </si>
  <si>
    <t xml:space="preserve"> 下境地区浄化センターは平成12年度、上頓野地区浄化センター平成14年度より供用が開始され、比較的新しいため管渠の改築等の必要性は低い。
　一方で、処理場やマンホールポンプ等の機械設備が今後2～3年の間に法定耐用年数を超えるため、今後はストックマネジメント計画に基づく施設の長寿命化等に努めていきたい。</t>
    <rPh sb="46" eb="49">
      <t>ヒカクテキ</t>
    </rPh>
    <rPh sb="49" eb="50">
      <t>アタラ</t>
    </rPh>
    <rPh sb="70" eb="72">
      <t>イッポウ</t>
    </rPh>
    <rPh sb="74" eb="77">
      <t>ショリジョウ</t>
    </rPh>
    <rPh sb="86" eb="87">
      <t>トウ</t>
    </rPh>
    <rPh sb="88" eb="90">
      <t>キカイ</t>
    </rPh>
    <rPh sb="90" eb="92">
      <t>セツビ</t>
    </rPh>
    <rPh sb="93" eb="95">
      <t>コンゴ</t>
    </rPh>
    <rPh sb="98" eb="99">
      <t>ネン</t>
    </rPh>
    <rPh sb="100" eb="101">
      <t>アイダ</t>
    </rPh>
    <rPh sb="102" eb="104">
      <t>ホウテイ</t>
    </rPh>
    <rPh sb="104" eb="106">
      <t>タイヨウ</t>
    </rPh>
    <rPh sb="106" eb="108">
      <t>ネンスウ</t>
    </rPh>
    <rPh sb="109" eb="110">
      <t>コ</t>
    </rPh>
    <rPh sb="115" eb="117">
      <t>コンゴ</t>
    </rPh>
    <rPh sb="128" eb="130">
      <t>ケイカク</t>
    </rPh>
    <rPh sb="131" eb="132">
      <t>モト</t>
    </rPh>
    <rPh sb="134" eb="136">
      <t>シセツ</t>
    </rPh>
    <rPh sb="137" eb="141">
      <t>チョウジュミョウカ</t>
    </rPh>
    <rPh sb="141" eb="142">
      <t>トウ</t>
    </rPh>
    <rPh sb="143" eb="14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</si>
</sst>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9E-4C40-8035-9586ABF79DEE}"/>
            </c:ext>
          </c:extLst>
        </c:ser>
        <c:dLbls>
          <c:showLegendKey val="0"/>
          <c:showVal val="0"/>
          <c:showCatName val="0"/>
          <c:showSerName val="0"/>
          <c:showPercent val="0"/>
          <c:showBubbleSize val="0"/>
        </c:dLbls>
        <c:gapWidth val="150"/>
        <c:axId val="167891976"/>
        <c:axId val="16750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C9E-4C40-8035-9586ABF79DEE}"/>
            </c:ext>
          </c:extLst>
        </c:ser>
        <c:dLbls>
          <c:showLegendKey val="0"/>
          <c:showVal val="0"/>
          <c:showCatName val="0"/>
          <c:showSerName val="0"/>
          <c:showPercent val="0"/>
          <c:showBubbleSize val="0"/>
        </c:dLbls>
        <c:marker val="1"/>
        <c:smooth val="0"/>
        <c:axId val="167891976"/>
        <c:axId val="167508272"/>
      </c:lineChart>
      <c:dateAx>
        <c:axId val="167891976"/>
        <c:scaling>
          <c:orientation val="minMax"/>
        </c:scaling>
        <c:delete val="1"/>
        <c:axPos val="b"/>
        <c:numFmt formatCode="&quot;H&quot;yy" sourceLinked="1"/>
        <c:majorTickMark val="none"/>
        <c:minorTickMark val="none"/>
        <c:tickLblPos val="none"/>
        <c:crossAx val="167508272"/>
        <c:crosses val="autoZero"/>
        <c:auto val="1"/>
        <c:lblOffset val="100"/>
        <c:baseTimeUnit val="years"/>
      </c:dateAx>
      <c:valAx>
        <c:axId val="1675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91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46.49</c:v>
                </c:pt>
              </c:numCache>
            </c:numRef>
          </c:val>
          <c:extLst>
            <c:ext xmlns:c16="http://schemas.microsoft.com/office/drawing/2014/chart" uri="{C3380CC4-5D6E-409C-BE32-E72D297353CC}">
              <c16:uniqueId val="{00000000-32CE-4E7B-84EF-DDEF90FDF65E}"/>
            </c:ext>
          </c:extLst>
        </c:ser>
        <c:dLbls>
          <c:showLegendKey val="0"/>
          <c:showVal val="0"/>
          <c:showCatName val="0"/>
          <c:showSerName val="0"/>
          <c:showPercent val="0"/>
          <c:showBubbleSize val="0"/>
        </c:dLbls>
        <c:gapWidth val="150"/>
        <c:axId val="168471848"/>
        <c:axId val="16846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32CE-4E7B-84EF-DDEF90FDF65E}"/>
            </c:ext>
          </c:extLst>
        </c:ser>
        <c:dLbls>
          <c:showLegendKey val="0"/>
          <c:showVal val="0"/>
          <c:showCatName val="0"/>
          <c:showSerName val="0"/>
          <c:showPercent val="0"/>
          <c:showBubbleSize val="0"/>
        </c:dLbls>
        <c:marker val="1"/>
        <c:smooth val="0"/>
        <c:axId val="168471848"/>
        <c:axId val="168468712"/>
      </c:lineChart>
      <c:dateAx>
        <c:axId val="168471848"/>
        <c:scaling>
          <c:orientation val="minMax"/>
        </c:scaling>
        <c:delete val="1"/>
        <c:axPos val="b"/>
        <c:numFmt formatCode="&quot;H&quot;yy" sourceLinked="1"/>
        <c:majorTickMark val="none"/>
        <c:minorTickMark val="none"/>
        <c:tickLblPos val="none"/>
        <c:crossAx val="168468712"/>
        <c:crosses val="autoZero"/>
        <c:auto val="1"/>
        <c:lblOffset val="100"/>
        <c:baseTimeUnit val="years"/>
      </c:dateAx>
      <c:valAx>
        <c:axId val="16846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7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73.569999999999993</c:v>
                </c:pt>
              </c:numCache>
            </c:numRef>
          </c:val>
          <c:extLst>
            <c:ext xmlns:c16="http://schemas.microsoft.com/office/drawing/2014/chart" uri="{C3380CC4-5D6E-409C-BE32-E72D297353CC}">
              <c16:uniqueId val="{00000000-1620-4FF4-B1AD-0BA2B3E3CCA1}"/>
            </c:ext>
          </c:extLst>
        </c:ser>
        <c:dLbls>
          <c:showLegendKey val="0"/>
          <c:showVal val="0"/>
          <c:showCatName val="0"/>
          <c:showSerName val="0"/>
          <c:showPercent val="0"/>
          <c:showBubbleSize val="0"/>
        </c:dLbls>
        <c:gapWidth val="150"/>
        <c:axId val="168466752"/>
        <c:axId val="16846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1620-4FF4-B1AD-0BA2B3E3CCA1}"/>
            </c:ext>
          </c:extLst>
        </c:ser>
        <c:dLbls>
          <c:showLegendKey val="0"/>
          <c:showVal val="0"/>
          <c:showCatName val="0"/>
          <c:showSerName val="0"/>
          <c:showPercent val="0"/>
          <c:showBubbleSize val="0"/>
        </c:dLbls>
        <c:marker val="1"/>
        <c:smooth val="0"/>
        <c:axId val="168466752"/>
        <c:axId val="168467928"/>
      </c:lineChart>
      <c:dateAx>
        <c:axId val="168466752"/>
        <c:scaling>
          <c:orientation val="minMax"/>
        </c:scaling>
        <c:delete val="1"/>
        <c:axPos val="b"/>
        <c:numFmt formatCode="&quot;H&quot;yy" sourceLinked="1"/>
        <c:majorTickMark val="none"/>
        <c:minorTickMark val="none"/>
        <c:tickLblPos val="none"/>
        <c:crossAx val="168467928"/>
        <c:crosses val="autoZero"/>
        <c:auto val="1"/>
        <c:lblOffset val="100"/>
        <c:baseTimeUnit val="years"/>
      </c:dateAx>
      <c:valAx>
        <c:axId val="16846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101.59</c:v>
                </c:pt>
              </c:numCache>
            </c:numRef>
          </c:val>
          <c:extLst>
            <c:ext xmlns:c16="http://schemas.microsoft.com/office/drawing/2014/chart" uri="{C3380CC4-5D6E-409C-BE32-E72D297353CC}">
              <c16:uniqueId val="{00000000-F1AA-4B4A-8039-A4B82B5EC65C}"/>
            </c:ext>
          </c:extLst>
        </c:ser>
        <c:dLbls>
          <c:showLegendKey val="0"/>
          <c:showVal val="0"/>
          <c:showCatName val="0"/>
          <c:showSerName val="0"/>
          <c:showPercent val="0"/>
          <c:showBubbleSize val="0"/>
        </c:dLbls>
        <c:gapWidth val="150"/>
        <c:axId val="167650768"/>
        <c:axId val="16610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F1AA-4B4A-8039-A4B82B5EC65C}"/>
            </c:ext>
          </c:extLst>
        </c:ser>
        <c:dLbls>
          <c:showLegendKey val="0"/>
          <c:showVal val="0"/>
          <c:showCatName val="0"/>
          <c:showSerName val="0"/>
          <c:showPercent val="0"/>
          <c:showBubbleSize val="0"/>
        </c:dLbls>
        <c:marker val="1"/>
        <c:smooth val="0"/>
        <c:axId val="167650768"/>
        <c:axId val="166101936"/>
      </c:lineChart>
      <c:dateAx>
        <c:axId val="167650768"/>
        <c:scaling>
          <c:orientation val="minMax"/>
        </c:scaling>
        <c:delete val="1"/>
        <c:axPos val="b"/>
        <c:numFmt formatCode="&quot;H&quot;yy" sourceLinked="1"/>
        <c:majorTickMark val="none"/>
        <c:minorTickMark val="none"/>
        <c:tickLblPos val="none"/>
        <c:crossAx val="166101936"/>
        <c:crosses val="autoZero"/>
        <c:auto val="1"/>
        <c:lblOffset val="100"/>
        <c:baseTimeUnit val="years"/>
      </c:dateAx>
      <c:valAx>
        <c:axId val="1661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5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4.8899999999999997</c:v>
                </c:pt>
              </c:numCache>
            </c:numRef>
          </c:val>
          <c:extLst>
            <c:ext xmlns:c16="http://schemas.microsoft.com/office/drawing/2014/chart" uri="{C3380CC4-5D6E-409C-BE32-E72D297353CC}">
              <c16:uniqueId val="{00000000-4AD7-4141-B7BE-71A8D98C9858}"/>
            </c:ext>
          </c:extLst>
        </c:ser>
        <c:dLbls>
          <c:showLegendKey val="0"/>
          <c:showVal val="0"/>
          <c:showCatName val="0"/>
          <c:showSerName val="0"/>
          <c:showPercent val="0"/>
          <c:showBubbleSize val="0"/>
        </c:dLbls>
        <c:gapWidth val="150"/>
        <c:axId val="166099584"/>
        <c:axId val="16609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4AD7-4141-B7BE-71A8D98C9858}"/>
            </c:ext>
          </c:extLst>
        </c:ser>
        <c:dLbls>
          <c:showLegendKey val="0"/>
          <c:showVal val="0"/>
          <c:showCatName val="0"/>
          <c:showSerName val="0"/>
          <c:showPercent val="0"/>
          <c:showBubbleSize val="0"/>
        </c:dLbls>
        <c:marker val="1"/>
        <c:smooth val="0"/>
        <c:axId val="166099584"/>
        <c:axId val="166099976"/>
      </c:lineChart>
      <c:dateAx>
        <c:axId val="166099584"/>
        <c:scaling>
          <c:orientation val="minMax"/>
        </c:scaling>
        <c:delete val="1"/>
        <c:axPos val="b"/>
        <c:numFmt formatCode="&quot;H&quot;yy" sourceLinked="1"/>
        <c:majorTickMark val="none"/>
        <c:minorTickMark val="none"/>
        <c:tickLblPos val="none"/>
        <c:crossAx val="166099976"/>
        <c:crosses val="autoZero"/>
        <c:auto val="1"/>
        <c:lblOffset val="100"/>
        <c:baseTimeUnit val="years"/>
      </c:dateAx>
      <c:valAx>
        <c:axId val="16609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1B8-40D3-A7F9-31294AC5B1C8}"/>
            </c:ext>
          </c:extLst>
        </c:ser>
        <c:dLbls>
          <c:showLegendKey val="0"/>
          <c:showVal val="0"/>
          <c:showCatName val="0"/>
          <c:showSerName val="0"/>
          <c:showPercent val="0"/>
          <c:showBubbleSize val="0"/>
        </c:dLbls>
        <c:gapWidth val="150"/>
        <c:axId val="168197272"/>
        <c:axId val="16820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1B8-40D3-A7F9-31294AC5B1C8}"/>
            </c:ext>
          </c:extLst>
        </c:ser>
        <c:dLbls>
          <c:showLegendKey val="0"/>
          <c:showVal val="0"/>
          <c:showCatName val="0"/>
          <c:showSerName val="0"/>
          <c:showPercent val="0"/>
          <c:showBubbleSize val="0"/>
        </c:dLbls>
        <c:marker val="1"/>
        <c:smooth val="0"/>
        <c:axId val="168197272"/>
        <c:axId val="168200016"/>
      </c:lineChart>
      <c:dateAx>
        <c:axId val="168197272"/>
        <c:scaling>
          <c:orientation val="minMax"/>
        </c:scaling>
        <c:delete val="1"/>
        <c:axPos val="b"/>
        <c:numFmt formatCode="&quot;H&quot;yy" sourceLinked="1"/>
        <c:majorTickMark val="none"/>
        <c:minorTickMark val="none"/>
        <c:tickLblPos val="none"/>
        <c:crossAx val="168200016"/>
        <c:crosses val="autoZero"/>
        <c:auto val="1"/>
        <c:lblOffset val="100"/>
        <c:baseTimeUnit val="years"/>
      </c:dateAx>
      <c:valAx>
        <c:axId val="16820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62-4AE8-B1D8-FB6B641998A9}"/>
            </c:ext>
          </c:extLst>
        </c:ser>
        <c:dLbls>
          <c:showLegendKey val="0"/>
          <c:showVal val="0"/>
          <c:showCatName val="0"/>
          <c:showSerName val="0"/>
          <c:showPercent val="0"/>
          <c:showBubbleSize val="0"/>
        </c:dLbls>
        <c:gapWidth val="150"/>
        <c:axId val="168203152"/>
        <c:axId val="16820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3B62-4AE8-B1D8-FB6B641998A9}"/>
            </c:ext>
          </c:extLst>
        </c:ser>
        <c:dLbls>
          <c:showLegendKey val="0"/>
          <c:showVal val="0"/>
          <c:showCatName val="0"/>
          <c:showSerName val="0"/>
          <c:showPercent val="0"/>
          <c:showBubbleSize val="0"/>
        </c:dLbls>
        <c:marker val="1"/>
        <c:smooth val="0"/>
        <c:axId val="168203152"/>
        <c:axId val="168203544"/>
      </c:lineChart>
      <c:dateAx>
        <c:axId val="168203152"/>
        <c:scaling>
          <c:orientation val="minMax"/>
        </c:scaling>
        <c:delete val="1"/>
        <c:axPos val="b"/>
        <c:numFmt formatCode="&quot;H&quot;yy" sourceLinked="1"/>
        <c:majorTickMark val="none"/>
        <c:minorTickMark val="none"/>
        <c:tickLblPos val="none"/>
        <c:crossAx val="168203544"/>
        <c:crosses val="autoZero"/>
        <c:auto val="1"/>
        <c:lblOffset val="100"/>
        <c:baseTimeUnit val="years"/>
      </c:dateAx>
      <c:valAx>
        <c:axId val="16820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0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9.15</c:v>
                </c:pt>
              </c:numCache>
            </c:numRef>
          </c:val>
          <c:extLst>
            <c:ext xmlns:c16="http://schemas.microsoft.com/office/drawing/2014/chart" uri="{C3380CC4-5D6E-409C-BE32-E72D297353CC}">
              <c16:uniqueId val="{00000000-2352-4702-A2A2-CD1D1FE77CA8}"/>
            </c:ext>
          </c:extLst>
        </c:ser>
        <c:dLbls>
          <c:showLegendKey val="0"/>
          <c:showVal val="0"/>
          <c:showCatName val="0"/>
          <c:showSerName val="0"/>
          <c:showPercent val="0"/>
          <c:showBubbleSize val="0"/>
        </c:dLbls>
        <c:gapWidth val="150"/>
        <c:axId val="168196880"/>
        <c:axId val="16819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2352-4702-A2A2-CD1D1FE77CA8}"/>
            </c:ext>
          </c:extLst>
        </c:ser>
        <c:dLbls>
          <c:showLegendKey val="0"/>
          <c:showVal val="0"/>
          <c:showCatName val="0"/>
          <c:showSerName val="0"/>
          <c:showPercent val="0"/>
          <c:showBubbleSize val="0"/>
        </c:dLbls>
        <c:marker val="1"/>
        <c:smooth val="0"/>
        <c:axId val="168196880"/>
        <c:axId val="168198448"/>
      </c:lineChart>
      <c:dateAx>
        <c:axId val="168196880"/>
        <c:scaling>
          <c:orientation val="minMax"/>
        </c:scaling>
        <c:delete val="1"/>
        <c:axPos val="b"/>
        <c:numFmt formatCode="&quot;H&quot;yy" sourceLinked="1"/>
        <c:majorTickMark val="none"/>
        <c:minorTickMark val="none"/>
        <c:tickLblPos val="none"/>
        <c:crossAx val="168198448"/>
        <c:crosses val="autoZero"/>
        <c:auto val="1"/>
        <c:lblOffset val="100"/>
        <c:baseTimeUnit val="years"/>
      </c:dateAx>
      <c:valAx>
        <c:axId val="1681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15-45CA-8487-B6642A6542E5}"/>
            </c:ext>
          </c:extLst>
        </c:ser>
        <c:dLbls>
          <c:showLegendKey val="0"/>
          <c:showVal val="0"/>
          <c:showCatName val="0"/>
          <c:showSerName val="0"/>
          <c:showPercent val="0"/>
          <c:showBubbleSize val="0"/>
        </c:dLbls>
        <c:gapWidth val="150"/>
        <c:axId val="168199232"/>
        <c:axId val="16820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1E15-45CA-8487-B6642A6542E5}"/>
            </c:ext>
          </c:extLst>
        </c:ser>
        <c:dLbls>
          <c:showLegendKey val="0"/>
          <c:showVal val="0"/>
          <c:showCatName val="0"/>
          <c:showSerName val="0"/>
          <c:showPercent val="0"/>
          <c:showBubbleSize val="0"/>
        </c:dLbls>
        <c:marker val="1"/>
        <c:smooth val="0"/>
        <c:axId val="168199232"/>
        <c:axId val="168201192"/>
      </c:lineChart>
      <c:dateAx>
        <c:axId val="168199232"/>
        <c:scaling>
          <c:orientation val="minMax"/>
        </c:scaling>
        <c:delete val="1"/>
        <c:axPos val="b"/>
        <c:numFmt formatCode="&quot;H&quot;yy" sourceLinked="1"/>
        <c:majorTickMark val="none"/>
        <c:minorTickMark val="none"/>
        <c:tickLblPos val="none"/>
        <c:crossAx val="168201192"/>
        <c:crosses val="autoZero"/>
        <c:auto val="1"/>
        <c:lblOffset val="100"/>
        <c:baseTimeUnit val="years"/>
      </c:dateAx>
      <c:valAx>
        <c:axId val="16820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58.96</c:v>
                </c:pt>
              </c:numCache>
            </c:numRef>
          </c:val>
          <c:extLst>
            <c:ext xmlns:c16="http://schemas.microsoft.com/office/drawing/2014/chart" uri="{C3380CC4-5D6E-409C-BE32-E72D297353CC}">
              <c16:uniqueId val="{00000000-B985-4730-93FA-6BD8435533FD}"/>
            </c:ext>
          </c:extLst>
        </c:ser>
        <c:dLbls>
          <c:showLegendKey val="0"/>
          <c:showVal val="0"/>
          <c:showCatName val="0"/>
          <c:showSerName val="0"/>
          <c:showPercent val="0"/>
          <c:showBubbleSize val="0"/>
        </c:dLbls>
        <c:gapWidth val="150"/>
        <c:axId val="168467536"/>
        <c:axId val="16846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B985-4730-93FA-6BD8435533FD}"/>
            </c:ext>
          </c:extLst>
        </c:ser>
        <c:dLbls>
          <c:showLegendKey val="0"/>
          <c:showVal val="0"/>
          <c:showCatName val="0"/>
          <c:showSerName val="0"/>
          <c:showPercent val="0"/>
          <c:showBubbleSize val="0"/>
        </c:dLbls>
        <c:marker val="1"/>
        <c:smooth val="0"/>
        <c:axId val="168467536"/>
        <c:axId val="168465576"/>
      </c:lineChart>
      <c:dateAx>
        <c:axId val="168467536"/>
        <c:scaling>
          <c:orientation val="minMax"/>
        </c:scaling>
        <c:delete val="1"/>
        <c:axPos val="b"/>
        <c:numFmt formatCode="&quot;H&quot;yy" sourceLinked="1"/>
        <c:majorTickMark val="none"/>
        <c:minorTickMark val="none"/>
        <c:tickLblPos val="none"/>
        <c:crossAx val="168465576"/>
        <c:crosses val="autoZero"/>
        <c:auto val="1"/>
        <c:lblOffset val="100"/>
        <c:baseTimeUnit val="years"/>
      </c:dateAx>
      <c:valAx>
        <c:axId val="16846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6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327.89</c:v>
                </c:pt>
              </c:numCache>
            </c:numRef>
          </c:val>
          <c:extLst>
            <c:ext xmlns:c16="http://schemas.microsoft.com/office/drawing/2014/chart" uri="{C3380CC4-5D6E-409C-BE32-E72D297353CC}">
              <c16:uniqueId val="{00000000-F3DA-44AB-AAA8-BFBA6FE408EE}"/>
            </c:ext>
          </c:extLst>
        </c:ser>
        <c:dLbls>
          <c:showLegendKey val="0"/>
          <c:showVal val="0"/>
          <c:showCatName val="0"/>
          <c:showSerName val="0"/>
          <c:showPercent val="0"/>
          <c:showBubbleSize val="0"/>
        </c:dLbls>
        <c:gapWidth val="150"/>
        <c:axId val="168471064"/>
        <c:axId val="1684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F3DA-44AB-AAA8-BFBA6FE408EE}"/>
            </c:ext>
          </c:extLst>
        </c:ser>
        <c:dLbls>
          <c:showLegendKey val="0"/>
          <c:showVal val="0"/>
          <c:showCatName val="0"/>
          <c:showSerName val="0"/>
          <c:showPercent val="0"/>
          <c:showBubbleSize val="0"/>
        </c:dLbls>
        <c:marker val="1"/>
        <c:smooth val="0"/>
        <c:axId val="168471064"/>
        <c:axId val="168471456"/>
      </c:lineChart>
      <c:dateAx>
        <c:axId val="168471064"/>
        <c:scaling>
          <c:orientation val="minMax"/>
        </c:scaling>
        <c:delete val="1"/>
        <c:axPos val="b"/>
        <c:numFmt formatCode="&quot;H&quot;yy" sourceLinked="1"/>
        <c:majorTickMark val="none"/>
        <c:minorTickMark val="none"/>
        <c:tickLblPos val="none"/>
        <c:crossAx val="168471456"/>
        <c:crosses val="autoZero"/>
        <c:auto val="1"/>
        <c:lblOffset val="100"/>
        <c:baseTimeUnit val="years"/>
      </c:dateAx>
      <c:valAx>
        <c:axId val="1684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直方市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56638</v>
      </c>
      <c r="AM8" s="51"/>
      <c r="AN8" s="51"/>
      <c r="AO8" s="51"/>
      <c r="AP8" s="51"/>
      <c r="AQ8" s="51"/>
      <c r="AR8" s="51"/>
      <c r="AS8" s="51"/>
      <c r="AT8" s="46">
        <f>データ!T6</f>
        <v>61.76</v>
      </c>
      <c r="AU8" s="46"/>
      <c r="AV8" s="46"/>
      <c r="AW8" s="46"/>
      <c r="AX8" s="46"/>
      <c r="AY8" s="46"/>
      <c r="AZ8" s="46"/>
      <c r="BA8" s="46"/>
      <c r="BB8" s="46">
        <f>データ!U6</f>
        <v>917.07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55.48</v>
      </c>
      <c r="J10" s="46"/>
      <c r="K10" s="46"/>
      <c r="L10" s="46"/>
      <c r="M10" s="46"/>
      <c r="N10" s="46"/>
      <c r="O10" s="46"/>
      <c r="P10" s="46">
        <f>データ!P6</f>
        <v>3.09</v>
      </c>
      <c r="Q10" s="46"/>
      <c r="R10" s="46"/>
      <c r="S10" s="46"/>
      <c r="T10" s="46"/>
      <c r="U10" s="46"/>
      <c r="V10" s="46"/>
      <c r="W10" s="46">
        <f>データ!Q6</f>
        <v>89.16</v>
      </c>
      <c r="X10" s="46"/>
      <c r="Y10" s="46"/>
      <c r="Z10" s="46"/>
      <c r="AA10" s="46"/>
      <c r="AB10" s="46"/>
      <c r="AC10" s="46"/>
      <c r="AD10" s="51">
        <f>データ!R6</f>
        <v>3960</v>
      </c>
      <c r="AE10" s="51"/>
      <c r="AF10" s="51"/>
      <c r="AG10" s="51"/>
      <c r="AH10" s="51"/>
      <c r="AI10" s="51"/>
      <c r="AJ10" s="51"/>
      <c r="AK10" s="2"/>
      <c r="AL10" s="51">
        <f>データ!V6</f>
        <v>1744</v>
      </c>
      <c r="AM10" s="51"/>
      <c r="AN10" s="51"/>
      <c r="AO10" s="51"/>
      <c r="AP10" s="51"/>
      <c r="AQ10" s="51"/>
      <c r="AR10" s="51"/>
      <c r="AS10" s="51"/>
      <c r="AT10" s="46">
        <f>データ!W6</f>
        <v>0.5</v>
      </c>
      <c r="AU10" s="46"/>
      <c r="AV10" s="46"/>
      <c r="AW10" s="46"/>
      <c r="AX10" s="46"/>
      <c r="AY10" s="46"/>
      <c r="AZ10" s="46"/>
      <c r="BA10" s="46"/>
      <c r="BB10" s="46">
        <f>データ!X6</f>
        <v>3488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gSFnhvT26AKjBF/5UY1HnJ+H+nvgEXg2tBj+S4VKLonBIXuc5iicig1zkewRx2tlfIzRvcN+Z4ZZ1oXIu8evZQ==" saltValue="QODVBcV35wBIWiDPwzg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402044</v>
      </c>
      <c r="D6" s="33">
        <f t="shared" si="3"/>
        <v>46</v>
      </c>
      <c r="E6" s="33">
        <f t="shared" si="3"/>
        <v>17</v>
      </c>
      <c r="F6" s="33">
        <f t="shared" si="3"/>
        <v>5</v>
      </c>
      <c r="G6" s="33">
        <f t="shared" si="3"/>
        <v>0</v>
      </c>
      <c r="H6" s="33" t="str">
        <f t="shared" si="3"/>
        <v>福岡県　直方市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55.48</v>
      </c>
      <c r="P6" s="34">
        <f t="shared" si="3"/>
        <v>3.09</v>
      </c>
      <c r="Q6" s="34">
        <f t="shared" si="3"/>
        <v>89.16</v>
      </c>
      <c r="R6" s="34">
        <f t="shared" si="3"/>
        <v>3960</v>
      </c>
      <c r="S6" s="34">
        <f t="shared" si="3"/>
        <v>56638</v>
      </c>
      <c r="T6" s="34">
        <f t="shared" si="3"/>
        <v>61.76</v>
      </c>
      <c r="U6" s="34">
        <f t="shared" si="3"/>
        <v>917.07</v>
      </c>
      <c r="V6" s="34">
        <f t="shared" si="3"/>
        <v>1744</v>
      </c>
      <c r="W6" s="34">
        <f t="shared" si="3"/>
        <v>0.5</v>
      </c>
      <c r="X6" s="34">
        <f t="shared" si="3"/>
        <v>3488</v>
      </c>
      <c r="Y6" s="35" t="str">
        <f>IF(Y7="",NA(),Y7)</f>
        <v>-</v>
      </c>
      <c r="Z6" s="35" t="str">
        <f t="shared" ref="Z6:AH6" si="4">IF(Z7="",NA(),Z7)</f>
        <v>-</v>
      </c>
      <c r="AA6" s="35" t="str">
        <f t="shared" si="4"/>
        <v>-</v>
      </c>
      <c r="AB6" s="35" t="str">
        <f t="shared" si="4"/>
        <v>-</v>
      </c>
      <c r="AC6" s="35">
        <f t="shared" si="4"/>
        <v>101.59</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9.15</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58.96</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327.89</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46.49</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73.569999999999993</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4.8899999999999997</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402044</v>
      </c>
      <c r="D7" s="37">
        <v>46</v>
      </c>
      <c r="E7" s="37">
        <v>17</v>
      </c>
      <c r="F7" s="37">
        <v>5</v>
      </c>
      <c r="G7" s="37">
        <v>0</v>
      </c>
      <c r="H7" s="37" t="s">
        <v>96</v>
      </c>
      <c r="I7" s="37" t="s">
        <v>97</v>
      </c>
      <c r="J7" s="37" t="s">
        <v>98</v>
      </c>
      <c r="K7" s="37" t="s">
        <v>99</v>
      </c>
      <c r="L7" s="37" t="s">
        <v>100</v>
      </c>
      <c r="M7" s="37" t="s">
        <v>101</v>
      </c>
      <c r="N7" s="38" t="s">
        <v>102</v>
      </c>
      <c r="O7" s="38">
        <v>55.48</v>
      </c>
      <c r="P7" s="38">
        <v>3.09</v>
      </c>
      <c r="Q7" s="38">
        <v>89.16</v>
      </c>
      <c r="R7" s="38">
        <v>3960</v>
      </c>
      <c r="S7" s="38">
        <v>56638</v>
      </c>
      <c r="T7" s="38">
        <v>61.76</v>
      </c>
      <c r="U7" s="38">
        <v>917.07</v>
      </c>
      <c r="V7" s="38">
        <v>1744</v>
      </c>
      <c r="W7" s="38">
        <v>0.5</v>
      </c>
      <c r="X7" s="38">
        <v>3488</v>
      </c>
      <c r="Y7" s="38" t="s">
        <v>102</v>
      </c>
      <c r="Z7" s="38" t="s">
        <v>102</v>
      </c>
      <c r="AA7" s="38" t="s">
        <v>102</v>
      </c>
      <c r="AB7" s="38" t="s">
        <v>102</v>
      </c>
      <c r="AC7" s="38">
        <v>101.59</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9.15</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58.96</v>
      </c>
      <c r="BV7" s="38" t="s">
        <v>102</v>
      </c>
      <c r="BW7" s="38" t="s">
        <v>102</v>
      </c>
      <c r="BX7" s="38" t="s">
        <v>102</v>
      </c>
      <c r="BY7" s="38" t="s">
        <v>102</v>
      </c>
      <c r="BZ7" s="38">
        <v>57.31</v>
      </c>
      <c r="CA7" s="38">
        <v>59.59</v>
      </c>
      <c r="CB7" s="38" t="s">
        <v>102</v>
      </c>
      <c r="CC7" s="38" t="s">
        <v>102</v>
      </c>
      <c r="CD7" s="38" t="s">
        <v>102</v>
      </c>
      <c r="CE7" s="38" t="s">
        <v>102</v>
      </c>
      <c r="CF7" s="38">
        <v>327.89</v>
      </c>
      <c r="CG7" s="38" t="s">
        <v>102</v>
      </c>
      <c r="CH7" s="38" t="s">
        <v>102</v>
      </c>
      <c r="CI7" s="38" t="s">
        <v>102</v>
      </c>
      <c r="CJ7" s="38" t="s">
        <v>102</v>
      </c>
      <c r="CK7" s="38">
        <v>273.52</v>
      </c>
      <c r="CL7" s="38">
        <v>257.86</v>
      </c>
      <c r="CM7" s="38" t="s">
        <v>102</v>
      </c>
      <c r="CN7" s="38" t="s">
        <v>102</v>
      </c>
      <c r="CO7" s="38" t="s">
        <v>102</v>
      </c>
      <c r="CP7" s="38" t="s">
        <v>102</v>
      </c>
      <c r="CQ7" s="38">
        <v>46.49</v>
      </c>
      <c r="CR7" s="38" t="s">
        <v>102</v>
      </c>
      <c r="CS7" s="38" t="s">
        <v>102</v>
      </c>
      <c r="CT7" s="38" t="s">
        <v>102</v>
      </c>
      <c r="CU7" s="38" t="s">
        <v>102</v>
      </c>
      <c r="CV7" s="38">
        <v>50.14</v>
      </c>
      <c r="CW7" s="38">
        <v>51.3</v>
      </c>
      <c r="CX7" s="38" t="s">
        <v>102</v>
      </c>
      <c r="CY7" s="38" t="s">
        <v>102</v>
      </c>
      <c r="CZ7" s="38" t="s">
        <v>102</v>
      </c>
      <c r="DA7" s="38" t="s">
        <v>102</v>
      </c>
      <c r="DB7" s="38">
        <v>73.569999999999993</v>
      </c>
      <c r="DC7" s="38" t="s">
        <v>102</v>
      </c>
      <c r="DD7" s="38" t="s">
        <v>102</v>
      </c>
      <c r="DE7" s="38" t="s">
        <v>102</v>
      </c>
      <c r="DF7" s="38" t="s">
        <v>102</v>
      </c>
      <c r="DG7" s="38">
        <v>84.98</v>
      </c>
      <c r="DH7" s="38">
        <v>86.22</v>
      </c>
      <c r="DI7" s="38" t="s">
        <v>102</v>
      </c>
      <c r="DJ7" s="38" t="s">
        <v>102</v>
      </c>
      <c r="DK7" s="38" t="s">
        <v>102</v>
      </c>
      <c r="DL7" s="38" t="s">
        <v>102</v>
      </c>
      <c r="DM7" s="38">
        <v>4.8899999999999997</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2021-01-18T02:27:15Z</cp:lastPrinted>
  <dcterms:created xsi:type="dcterms:W3CDTF">2020-12-04T02:38:07Z</dcterms:created>
  <dcterms:modified xsi:type="dcterms:W3CDTF">2023-03-29T02:52:09Z</dcterms:modified>
  <cp:category/>
</cp:coreProperties>
</file>