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filterPrivacy="1"/>
  <xr:revisionPtr revIDLastSave="0" documentId="13_ncr:1_{25196A9A-6D9C-4D5E-9FC4-CE2A7B0F48C0}" xr6:coauthVersionLast="36" xr6:coauthVersionMax="36" xr10:uidLastSave="{00000000-0000-0000-0000-000000000000}"/>
  <bookViews>
    <workbookView xWindow="12315" yWindow="0" windowWidth="11850" windowHeight="10080" xr2:uid="{00000000-000D-0000-FFFF-FFFF00000000}"/>
  </bookViews>
  <sheets>
    <sheet name="請求書" sheetId="7" r:id="rId1"/>
    <sheet name="請求書 (白)" sheetId="11" state="hidden" r:id="rId2"/>
    <sheet name="請求書 (記入例)" sheetId="10" state="hidden" r:id="rId3"/>
  </sheets>
  <definedNames>
    <definedName name="_xlnm.Print_Area" localSheetId="0">請求書!$A$1:$AH$77</definedName>
    <definedName name="_xlnm.Print_Area" localSheetId="2">'請求書 (記入例)'!$A$1:$AH$76</definedName>
    <definedName name="_xlnm.Print_Area" localSheetId="1">'請求書 (白)'!$A$1:$AH$77</definedName>
  </definedNames>
  <calcPr calcId="191029"/>
</workbook>
</file>

<file path=xl/calcChain.xml><?xml version="1.0" encoding="utf-8"?>
<calcChain xmlns="http://schemas.openxmlformats.org/spreadsheetml/2006/main">
  <c r="AS74" i="11" l="1"/>
  <c r="AO74" i="11"/>
  <c r="AJ74" i="11"/>
  <c r="AV74" i="11" s="1"/>
  <c r="AV71" i="11"/>
  <c r="AU71" i="11"/>
  <c r="AT71" i="11"/>
  <c r="AS71" i="11"/>
  <c r="AR71" i="11"/>
  <c r="AQ71" i="11"/>
  <c r="AP71" i="11"/>
  <c r="AO71" i="11"/>
  <c r="AN71" i="11"/>
  <c r="AH71" i="11" s="1"/>
  <c r="AA71" i="11"/>
  <c r="AV68" i="11"/>
  <c r="AU68" i="11"/>
  <c r="AT68" i="11"/>
  <c r="AS68" i="11"/>
  <c r="AR68" i="11"/>
  <c r="AQ68" i="11"/>
  <c r="AP68" i="11"/>
  <c r="AB68" i="11" s="1"/>
  <c r="AO68" i="11"/>
  <c r="AN68" i="11"/>
  <c r="AF68" i="11" s="1"/>
  <c r="AG68" i="11"/>
  <c r="AC68" i="11"/>
  <c r="AA68" i="11"/>
  <c r="Z68" i="11"/>
  <c r="AV65" i="11"/>
  <c r="AU65" i="11"/>
  <c r="AT65" i="11"/>
  <c r="AS65" i="11"/>
  <c r="AR65" i="11"/>
  <c r="AQ65" i="11"/>
  <c r="AP65" i="11"/>
  <c r="AO65" i="11"/>
  <c r="AN65" i="11"/>
  <c r="AH65" i="11" s="1"/>
  <c r="AA65" i="11"/>
  <c r="AV62" i="11"/>
  <c r="AU62" i="11"/>
  <c r="AT62" i="11"/>
  <c r="AS62" i="11"/>
  <c r="AR62" i="11"/>
  <c r="AQ62" i="11"/>
  <c r="AP62" i="11"/>
  <c r="AE62" i="11" s="1"/>
  <c r="AO62" i="11"/>
  <c r="AN62" i="11"/>
  <c r="AF62" i="11" s="1"/>
  <c r="AG62" i="11"/>
  <c r="AC62" i="11"/>
  <c r="AA62" i="11"/>
  <c r="Z62" i="11"/>
  <c r="AV59" i="11"/>
  <c r="AU59" i="11"/>
  <c r="AT59" i="11"/>
  <c r="AS59" i="11"/>
  <c r="AR59" i="11"/>
  <c r="AQ59" i="11"/>
  <c r="AP59" i="11"/>
  <c r="AO59" i="11"/>
  <c r="AN59" i="11"/>
  <c r="AH59" i="11" s="1"/>
  <c r="AE59" i="11"/>
  <c r="AA59" i="11"/>
  <c r="AV56" i="11"/>
  <c r="AU56" i="11"/>
  <c r="AT56" i="11"/>
  <c r="AS56" i="11"/>
  <c r="AR56" i="11"/>
  <c r="AQ56" i="11"/>
  <c r="AP56" i="11"/>
  <c r="AE56" i="11" s="1"/>
  <c r="AO56" i="11"/>
  <c r="AN56" i="11"/>
  <c r="AF56" i="11" s="1"/>
  <c r="AG56" i="11"/>
  <c r="AC56" i="11"/>
  <c r="AA56" i="11"/>
  <c r="AV53" i="11"/>
  <c r="AU53" i="11"/>
  <c r="AT53" i="11"/>
  <c r="AS53" i="11"/>
  <c r="AR53" i="11"/>
  <c r="AQ53" i="11"/>
  <c r="AP53" i="11"/>
  <c r="AO53" i="11"/>
  <c r="AN53" i="11"/>
  <c r="AH53" i="11" s="1"/>
  <c r="AA53" i="11"/>
  <c r="AV50" i="11"/>
  <c r="AU50" i="11"/>
  <c r="AT50" i="11"/>
  <c r="AS50" i="11"/>
  <c r="AR50" i="11"/>
  <c r="AQ50" i="11"/>
  <c r="AP50" i="11"/>
  <c r="AE50" i="11" s="1"/>
  <c r="AO50" i="11"/>
  <c r="AN50" i="11"/>
  <c r="AF50" i="11" s="1"/>
  <c r="AG50" i="11"/>
  <c r="AC50" i="11"/>
  <c r="AA50" i="11"/>
  <c r="AV47" i="11"/>
  <c r="AU47" i="11"/>
  <c r="AT47" i="11"/>
  <c r="AS47" i="11"/>
  <c r="AR47" i="11"/>
  <c r="AQ47" i="11"/>
  <c r="AP47" i="11"/>
  <c r="AO47" i="11"/>
  <c r="AN47" i="11"/>
  <c r="AH47" i="11" s="1"/>
  <c r="AA47" i="11"/>
  <c r="AV44" i="11"/>
  <c r="AU44" i="11"/>
  <c r="AT44" i="11"/>
  <c r="AS44" i="11"/>
  <c r="AR44" i="11"/>
  <c r="AQ44" i="11"/>
  <c r="AP44" i="11"/>
  <c r="AE44" i="11" s="1"/>
  <c r="AO44" i="11"/>
  <c r="AN44" i="11"/>
  <c r="AF44" i="11" s="1"/>
  <c r="AG44" i="11"/>
  <c r="AC44" i="11"/>
  <c r="AA44" i="11"/>
  <c r="Z44" i="11" l="1"/>
  <c r="AD44" i="11"/>
  <c r="AH44" i="11"/>
  <c r="AB47" i="11"/>
  <c r="AF47" i="11"/>
  <c r="Z50" i="11"/>
  <c r="AD50" i="11"/>
  <c r="AH50" i="11"/>
  <c r="AB53" i="11"/>
  <c r="AF53" i="11"/>
  <c r="Z56" i="11"/>
  <c r="AD56" i="11"/>
  <c r="AH56" i="11"/>
  <c r="AB59" i="11"/>
  <c r="AF59" i="11"/>
  <c r="AD62" i="11"/>
  <c r="AH62" i="11"/>
  <c r="AB65" i="11"/>
  <c r="AF65" i="11"/>
  <c r="AD68" i="11"/>
  <c r="AH68" i="11"/>
  <c r="AB71" i="11"/>
  <c r="AF71" i="11"/>
  <c r="AP74" i="11"/>
  <c r="AG74" i="11" s="1"/>
  <c r="AT74" i="11"/>
  <c r="AE53" i="11"/>
  <c r="AE71" i="11"/>
  <c r="AC47" i="11"/>
  <c r="AC53" i="11"/>
  <c r="AG53" i="11"/>
  <c r="AC59" i="11"/>
  <c r="AG59" i="11"/>
  <c r="AC65" i="11"/>
  <c r="AG65" i="11"/>
  <c r="AE68" i="11"/>
  <c r="AC71" i="11"/>
  <c r="AG71" i="11"/>
  <c r="AQ74" i="11"/>
  <c r="AU74" i="11"/>
  <c r="AE47" i="11"/>
  <c r="AE65" i="11"/>
  <c r="AG47" i="11"/>
  <c r="AB44" i="11"/>
  <c r="Z47" i="11"/>
  <c r="AD47" i="11"/>
  <c r="AB50" i="11"/>
  <c r="Z53" i="11"/>
  <c r="AD53" i="11"/>
  <c r="AB56" i="11"/>
  <c r="Z59" i="11"/>
  <c r="AD59" i="11"/>
  <c r="AB62" i="11"/>
  <c r="Z65" i="11"/>
  <c r="AD65" i="11"/>
  <c r="Z71" i="11"/>
  <c r="AD71" i="11"/>
  <c r="AN74" i="11"/>
  <c r="AR74" i="11"/>
  <c r="AI74" i="10"/>
  <c r="AU74" i="10" s="1"/>
  <c r="AU71" i="10"/>
  <c r="AT71" i="10"/>
  <c r="AS71" i="10"/>
  <c r="AR71" i="10"/>
  <c r="AQ71" i="10"/>
  <c r="AP71" i="10"/>
  <c r="AO71" i="10"/>
  <c r="AN71" i="10"/>
  <c r="AM71" i="10"/>
  <c r="AH71" i="10" s="1"/>
  <c r="AA71" i="10"/>
  <c r="AU68" i="10"/>
  <c r="AT68" i="10"/>
  <c r="AS68" i="10"/>
  <c r="AR68" i="10"/>
  <c r="AQ68" i="10"/>
  <c r="AP68" i="10"/>
  <c r="AO68" i="10"/>
  <c r="AF68" i="10" s="1"/>
  <c r="AN68" i="10"/>
  <c r="AM68" i="10"/>
  <c r="AG68" i="10"/>
  <c r="AC68" i="10"/>
  <c r="AA68" i="10"/>
  <c r="Z68" i="10"/>
  <c r="AU65" i="10"/>
  <c r="AT65" i="10"/>
  <c r="AS65" i="10"/>
  <c r="AR65" i="10"/>
  <c r="AQ65" i="10"/>
  <c r="AP65" i="10"/>
  <c r="AO65" i="10"/>
  <c r="AN65" i="10"/>
  <c r="AM65" i="10"/>
  <c r="AH65" i="10" s="1"/>
  <c r="AA65" i="10"/>
  <c r="AU62" i="10"/>
  <c r="AT62" i="10"/>
  <c r="AS62" i="10"/>
  <c r="AR62" i="10"/>
  <c r="AQ62" i="10"/>
  <c r="AP62" i="10"/>
  <c r="AO62" i="10"/>
  <c r="AE62" i="10" s="1"/>
  <c r="AN62" i="10"/>
  <c r="AM62" i="10"/>
  <c r="AF62" i="10" s="1"/>
  <c r="AG62" i="10"/>
  <c r="AC62" i="10"/>
  <c r="AA62" i="10"/>
  <c r="Z62" i="10"/>
  <c r="AU59" i="10"/>
  <c r="AT59" i="10"/>
  <c r="AS59" i="10"/>
  <c r="AR59" i="10"/>
  <c r="AQ59" i="10"/>
  <c r="AP59" i="10"/>
  <c r="AO59" i="10"/>
  <c r="AN59" i="10"/>
  <c r="AM59" i="10"/>
  <c r="AH59" i="10" s="1"/>
  <c r="AA59" i="10"/>
  <c r="AU56" i="10"/>
  <c r="AT56" i="10"/>
  <c r="AS56" i="10"/>
  <c r="AR56" i="10"/>
  <c r="AQ56" i="10"/>
  <c r="AP56" i="10"/>
  <c r="AO56" i="10"/>
  <c r="AE56" i="10" s="1"/>
  <c r="AN56" i="10"/>
  <c r="AM56" i="10"/>
  <c r="AF56" i="10" s="1"/>
  <c r="AG56" i="10"/>
  <c r="AC56" i="10"/>
  <c r="AA56" i="10"/>
  <c r="Z56" i="10"/>
  <c r="AU53" i="10"/>
  <c r="AT53" i="10"/>
  <c r="AS53" i="10"/>
  <c r="AR53" i="10"/>
  <c r="AQ53" i="10"/>
  <c r="AP53" i="10"/>
  <c r="AO53" i="10"/>
  <c r="AN53" i="10"/>
  <c r="AM53" i="10"/>
  <c r="AH53" i="10" s="1"/>
  <c r="AA53" i="10"/>
  <c r="AU50" i="10"/>
  <c r="AT50" i="10"/>
  <c r="AS50" i="10"/>
  <c r="AR50" i="10"/>
  <c r="AQ50" i="10"/>
  <c r="AP50" i="10"/>
  <c r="AO50" i="10"/>
  <c r="AE50" i="10" s="1"/>
  <c r="AN50" i="10"/>
  <c r="AM50" i="10"/>
  <c r="AF50" i="10" s="1"/>
  <c r="AG50" i="10"/>
  <c r="AC50" i="10"/>
  <c r="AA50" i="10"/>
  <c r="Z50" i="10"/>
  <c r="AU47" i="10"/>
  <c r="AT47" i="10"/>
  <c r="AS47" i="10"/>
  <c r="AR47" i="10"/>
  <c r="AQ47" i="10"/>
  <c r="AP47" i="10"/>
  <c r="AO47" i="10"/>
  <c r="AN47" i="10"/>
  <c r="AM47" i="10"/>
  <c r="AH47" i="10" s="1"/>
  <c r="AA47" i="10"/>
  <c r="AU44" i="10"/>
  <c r="AT44" i="10"/>
  <c r="AS44" i="10"/>
  <c r="AR44" i="10"/>
  <c r="AQ44" i="10"/>
  <c r="AP44" i="10"/>
  <c r="AO44" i="10"/>
  <c r="AN44" i="10"/>
  <c r="AA44" i="10" s="1"/>
  <c r="AM44" i="10"/>
  <c r="Z44" i="10"/>
  <c r="AF74" i="11" l="1"/>
  <c r="AB74" i="11"/>
  <c r="AE74" i="11"/>
  <c r="AA74" i="11"/>
  <c r="AH74" i="11"/>
  <c r="AD74" i="11"/>
  <c r="Z74" i="11"/>
  <c r="AC74" i="11"/>
  <c r="AF44" i="10"/>
  <c r="AG44" i="10"/>
  <c r="AN74" i="10"/>
  <c r="AR74" i="10"/>
  <c r="AE47" i="10"/>
  <c r="AE53" i="10"/>
  <c r="AE59" i="10"/>
  <c r="AE65" i="10"/>
  <c r="AH44" i="10"/>
  <c r="AB47" i="10"/>
  <c r="AF47" i="10"/>
  <c r="AD50" i="10"/>
  <c r="AH50" i="10"/>
  <c r="AB53" i="10"/>
  <c r="AF53" i="10"/>
  <c r="AD56" i="10"/>
  <c r="AH56" i="10"/>
  <c r="AB59" i="10"/>
  <c r="AF59" i="10"/>
  <c r="AD62" i="10"/>
  <c r="AH62" i="10"/>
  <c r="AB65" i="10"/>
  <c r="AF65" i="10"/>
  <c r="AD68" i="10"/>
  <c r="AH68" i="10"/>
  <c r="AB71" i="10"/>
  <c r="AF71" i="10"/>
  <c r="AO74" i="10"/>
  <c r="AS74" i="10"/>
  <c r="AC44" i="10"/>
  <c r="AD44" i="10"/>
  <c r="AE44" i="10"/>
  <c r="AC47" i="10"/>
  <c r="AC53" i="10"/>
  <c r="AG53" i="10"/>
  <c r="AC59" i="10"/>
  <c r="AG59" i="10"/>
  <c r="AC65" i="10"/>
  <c r="AG65" i="10"/>
  <c r="AE68" i="10"/>
  <c r="AC71" i="10"/>
  <c r="AG71" i="10"/>
  <c r="AP74" i="10"/>
  <c r="AT74" i="10"/>
  <c r="AE71" i="10"/>
  <c r="AG47" i="10"/>
  <c r="AB44" i="10"/>
  <c r="Z47" i="10"/>
  <c r="AD47" i="10"/>
  <c r="AB50" i="10"/>
  <c r="Z53" i="10"/>
  <c r="AD53" i="10"/>
  <c r="AB56" i="10"/>
  <c r="Z59" i="10"/>
  <c r="AD59" i="10"/>
  <c r="AB62" i="10"/>
  <c r="Z65" i="10"/>
  <c r="AD65" i="10"/>
  <c r="AB68" i="10"/>
  <c r="Z71" i="10"/>
  <c r="AD71" i="10"/>
  <c r="AM74" i="10"/>
  <c r="AQ74" i="10"/>
  <c r="AG74" i="10" l="1"/>
  <c r="AF74" i="10"/>
  <c r="AB74" i="10"/>
  <c r="AE74" i="10"/>
  <c r="AA74" i="10"/>
  <c r="AC74" i="10"/>
  <c r="AH74" i="10"/>
  <c r="AD74" i="10"/>
  <c r="Z74" i="10"/>
  <c r="AH71" i="7" l="1"/>
  <c r="AG71" i="7"/>
  <c r="AF71" i="7"/>
  <c r="AE71" i="7"/>
  <c r="AD71" i="7"/>
  <c r="AC71" i="7"/>
  <c r="AB71" i="7"/>
  <c r="AA71" i="7"/>
  <c r="Z71" i="7"/>
  <c r="AH68" i="7"/>
  <c r="AG68" i="7"/>
  <c r="AF68" i="7"/>
  <c r="AE68" i="7"/>
  <c r="AD68" i="7"/>
  <c r="AC68" i="7"/>
  <c r="AB68" i="7"/>
  <c r="AA68" i="7"/>
  <c r="Z68" i="7"/>
  <c r="AH65" i="7"/>
  <c r="AG65" i="7"/>
  <c r="AF65" i="7"/>
  <c r="AE65" i="7"/>
  <c r="AD65" i="7"/>
  <c r="AC65" i="7"/>
  <c r="AB65" i="7"/>
  <c r="AA65" i="7"/>
  <c r="Z65" i="7"/>
  <c r="AH62" i="7"/>
  <c r="AG62" i="7"/>
  <c r="AF62" i="7"/>
  <c r="AE62" i="7"/>
  <c r="AD62" i="7"/>
  <c r="AC62" i="7"/>
  <c r="AB62" i="7"/>
  <c r="AA62" i="7"/>
  <c r="Z62" i="7"/>
  <c r="AH59" i="7"/>
  <c r="AG59" i="7"/>
  <c r="AF59" i="7"/>
  <c r="AE59" i="7"/>
  <c r="AD59" i="7"/>
  <c r="AC59" i="7"/>
  <c r="AB59" i="7"/>
  <c r="AA59" i="7"/>
  <c r="Z59" i="7"/>
  <c r="AH56" i="7"/>
  <c r="AG56" i="7"/>
  <c r="AF56" i="7"/>
  <c r="AE56" i="7"/>
  <c r="AD56" i="7"/>
  <c r="AC56" i="7"/>
  <c r="AB56" i="7"/>
  <c r="AA56" i="7"/>
  <c r="Z56" i="7"/>
  <c r="AH53" i="7"/>
  <c r="AG53" i="7"/>
  <c r="AF53" i="7"/>
  <c r="AE53" i="7"/>
  <c r="AD53" i="7"/>
  <c r="AC53" i="7"/>
  <c r="AB53" i="7"/>
  <c r="AA53" i="7"/>
  <c r="Z53" i="7"/>
  <c r="AH50" i="7"/>
  <c r="AG50" i="7"/>
  <c r="AF50" i="7"/>
  <c r="AE50" i="7"/>
  <c r="AD50" i="7"/>
  <c r="AC50" i="7"/>
  <c r="AB50" i="7"/>
  <c r="AA50" i="7"/>
  <c r="Z50" i="7"/>
  <c r="AH47" i="7"/>
  <c r="AG47" i="7"/>
  <c r="AF47" i="7"/>
  <c r="AE47" i="7"/>
  <c r="AD47" i="7"/>
  <c r="AC47" i="7"/>
  <c r="AB47" i="7"/>
  <c r="AA47" i="7"/>
  <c r="Z47" i="7"/>
  <c r="AN44" i="7"/>
  <c r="AJ74" i="7"/>
  <c r="AV74" i="7" s="1"/>
  <c r="AV71" i="7"/>
  <c r="AU71" i="7"/>
  <c r="AT71" i="7"/>
  <c r="AS71" i="7"/>
  <c r="AR71" i="7"/>
  <c r="AQ71" i="7"/>
  <c r="AP71" i="7"/>
  <c r="AO71" i="7"/>
  <c r="AN71" i="7"/>
  <c r="AV68" i="7"/>
  <c r="AU68" i="7"/>
  <c r="AT68" i="7"/>
  <c r="AS68" i="7"/>
  <c r="AR68" i="7"/>
  <c r="AQ68" i="7"/>
  <c r="AP68" i="7"/>
  <c r="AO68" i="7"/>
  <c r="AN68" i="7"/>
  <c r="AV65" i="7"/>
  <c r="AU65" i="7"/>
  <c r="AT65" i="7"/>
  <c r="AS65" i="7"/>
  <c r="AR65" i="7"/>
  <c r="AQ65" i="7"/>
  <c r="AP65" i="7"/>
  <c r="AO65" i="7"/>
  <c r="AN65" i="7"/>
  <c r="AV62" i="7"/>
  <c r="AU62" i="7"/>
  <c r="AT62" i="7"/>
  <c r="AS62" i="7"/>
  <c r="AR62" i="7"/>
  <c r="AQ62" i="7"/>
  <c r="AP62" i="7"/>
  <c r="AO62" i="7"/>
  <c r="AN62" i="7"/>
  <c r="AV59" i="7"/>
  <c r="AU59" i="7"/>
  <c r="AT59" i="7"/>
  <c r="AS59" i="7"/>
  <c r="AR59" i="7"/>
  <c r="AQ59" i="7"/>
  <c r="AP59" i="7"/>
  <c r="AO59" i="7"/>
  <c r="AN59" i="7"/>
  <c r="AV56" i="7"/>
  <c r="AU56" i="7"/>
  <c r="AT56" i="7"/>
  <c r="AS56" i="7"/>
  <c r="AR56" i="7"/>
  <c r="AQ56" i="7"/>
  <c r="AP56" i="7"/>
  <c r="AO56" i="7"/>
  <c r="AN56" i="7"/>
  <c r="AV53" i="7"/>
  <c r="AU53" i="7"/>
  <c r="AT53" i="7"/>
  <c r="AS53" i="7"/>
  <c r="AR53" i="7"/>
  <c r="AQ53" i="7"/>
  <c r="AP53" i="7"/>
  <c r="AO53" i="7"/>
  <c r="AN53" i="7"/>
  <c r="AV50" i="7"/>
  <c r="AU50" i="7"/>
  <c r="AT50" i="7"/>
  <c r="AS50" i="7"/>
  <c r="AR50" i="7"/>
  <c r="AQ50" i="7"/>
  <c r="AP50" i="7"/>
  <c r="AO50" i="7"/>
  <c r="AN50" i="7"/>
  <c r="AV47" i="7"/>
  <c r="AU47" i="7"/>
  <c r="AT47" i="7"/>
  <c r="AS47" i="7"/>
  <c r="AR47" i="7"/>
  <c r="AQ47" i="7"/>
  <c r="AP47" i="7"/>
  <c r="AO47" i="7"/>
  <c r="AN47" i="7"/>
  <c r="AV44" i="7"/>
  <c r="AU44" i="7"/>
  <c r="AT44" i="7"/>
  <c r="AS44" i="7"/>
  <c r="AR44" i="7"/>
  <c r="AQ44" i="7"/>
  <c r="AP44" i="7"/>
  <c r="AO44" i="7"/>
  <c r="AO74" i="7" l="1"/>
  <c r="AF44" i="7"/>
  <c r="AN74" i="7"/>
  <c r="AC44" i="7"/>
  <c r="AG44" i="7"/>
  <c r="Z44" i="7"/>
  <c r="AD44" i="7"/>
  <c r="AH44" i="7"/>
  <c r="AA44" i="7"/>
  <c r="AE44" i="7"/>
  <c r="AB44" i="7"/>
  <c r="Z74" i="7"/>
  <c r="AS74" i="7"/>
  <c r="AP74" i="7"/>
  <c r="AT74" i="7"/>
  <c r="AQ74" i="7"/>
  <c r="AU74" i="7"/>
  <c r="AR74" i="7"/>
  <c r="AH74" i="7" l="1"/>
  <c r="AF74" i="7"/>
  <c r="AC74" i="7"/>
  <c r="AB74" i="7"/>
  <c r="AE74" i="7"/>
  <c r="AG74" i="7"/>
  <c r="AD74" i="7"/>
  <c r="AA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E8" authorId="0" shapeId="0" xr:uid="{FFE115CF-8691-4FF4-AC9E-BE2A758CDB43}">
      <text>
        <r>
          <rPr>
            <sz val="11"/>
            <color indexed="81"/>
            <rFont val="MS P ゴシック"/>
            <family val="3"/>
            <charset val="128"/>
          </rPr>
          <t>請求書を提出する日を
記入してください。</t>
        </r>
      </text>
    </comment>
    <comment ref="K33" authorId="0" shapeId="0" xr:uid="{26836A8E-173A-457D-B0A6-A9D0B7CF112C}">
      <text>
        <r>
          <rPr>
            <sz val="14"/>
            <color indexed="81"/>
            <rFont val="MS P ゴシック"/>
            <family val="3"/>
            <charset val="128"/>
          </rPr>
          <t>発行責任者・担当者が上記代表者と同じであれば「同一です。」に〇を、同一でない場合は、氏名・電話番号等を入力してください。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E8" authorId="0" shapeId="0" xr:uid="{C36ACA2C-C42D-4846-AC7E-C74427BA9D85}">
      <text>
        <r>
          <rPr>
            <sz val="11"/>
            <color indexed="81"/>
            <rFont val="MS P ゴシック"/>
            <family val="3"/>
            <charset val="128"/>
          </rPr>
          <t>請求書を提出する日を
記入してください。</t>
        </r>
      </text>
    </comment>
    <comment ref="K33" authorId="0" shapeId="0" xr:uid="{A498F887-9F20-4B02-AA0A-9D434B328A6E}">
      <text>
        <r>
          <rPr>
            <sz val="14"/>
            <color indexed="81"/>
            <rFont val="MS P ゴシック"/>
            <family val="3"/>
            <charset val="128"/>
          </rPr>
          <t>発行責任者・担当者が上記代表者と同じであれば「同一です。」に〇を、同一でない場合は、氏名・電話番号等を入力してください。</t>
        </r>
      </text>
    </comment>
  </commentList>
</comments>
</file>

<file path=xl/sharedStrings.xml><?xml version="1.0" encoding="utf-8"?>
<sst xmlns="http://schemas.openxmlformats.org/spreadsheetml/2006/main" count="157" uniqueCount="52">
  <si>
    <t>直方市長　様</t>
    <rPh sb="0" eb="2">
      <t>ノオガタ</t>
    </rPh>
    <rPh sb="2" eb="4">
      <t>シチョウ</t>
    </rPh>
    <rPh sb="5" eb="6">
      <t>サマ</t>
    </rPh>
    <phoneticPr fontId="2"/>
  </si>
  <si>
    <t>　　下記のとおり請求します。</t>
    <rPh sb="2" eb="4">
      <t>カキ</t>
    </rPh>
    <rPh sb="8" eb="10">
      <t>セイキュウ</t>
    </rPh>
    <phoneticPr fontId="2"/>
  </si>
  <si>
    <t>支払方法</t>
    <rPh sb="0" eb="2">
      <t>シハラ</t>
    </rPh>
    <rPh sb="2" eb="4">
      <t>ホウホウ</t>
    </rPh>
    <phoneticPr fontId="2"/>
  </si>
  <si>
    <t>預金種目</t>
    <rPh sb="0" eb="2">
      <t>ヨキン</t>
    </rPh>
    <rPh sb="2" eb="4">
      <t>シュモク</t>
    </rPh>
    <phoneticPr fontId="2"/>
  </si>
  <si>
    <t>口座番号</t>
    <rPh sb="0" eb="2">
      <t>コウザ</t>
    </rPh>
    <rPh sb="2" eb="4">
      <t>バンゴウ</t>
    </rPh>
    <phoneticPr fontId="2"/>
  </si>
  <si>
    <t>口座名義
受取人</t>
    <rPh sb="0" eb="2">
      <t>コウザ</t>
    </rPh>
    <rPh sb="2" eb="4">
      <t>メイギ</t>
    </rPh>
    <rPh sb="5" eb="7">
      <t>ウケトリ</t>
    </rPh>
    <rPh sb="7" eb="8">
      <t>ニン</t>
    </rPh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</si>
  <si>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</si>
  <si>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</si>
  <si>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</si>
  <si>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</si>
  <si>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</si>
  <si>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合計</t>
    <rPh sb="0" eb="2">
      <t>ゴウケイ</t>
    </rPh>
    <phoneticPr fontId="2"/>
  </si>
  <si>
    <t>金 融 機 関 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2"/>
  </si>
  <si>
    <t>摘要</t>
    <phoneticPr fontId="2"/>
  </si>
  <si>
    <t>様式第30号</t>
    <phoneticPr fontId="2"/>
  </si>
  <si>
    <t>・発行責任者</t>
    <rPh sb="1" eb="6">
      <t>ハッコウセキニンシャ</t>
    </rPh>
    <phoneticPr fontId="2"/>
  </si>
  <si>
    <t>・担当者</t>
    <rPh sb="1" eb="4">
      <t>タントウシャ</t>
    </rPh>
    <phoneticPr fontId="2"/>
  </si>
  <si>
    <t>（電話）</t>
    <rPh sb="1" eb="3">
      <t>デンワ</t>
    </rPh>
    <phoneticPr fontId="2"/>
  </si>
  <si>
    <t>　債権者住所</t>
    <rPh sb="1" eb="4">
      <t>サイケンシャ</t>
    </rPh>
    <rPh sb="4" eb="6">
      <t>ジュウショ</t>
    </rPh>
    <phoneticPr fontId="2"/>
  </si>
  <si>
    <t>　氏名（名称及び代表者）</t>
    <rPh sb="1" eb="3">
      <t>シメイ</t>
    </rPh>
    <rPh sb="4" eb="6">
      <t>メイショウ</t>
    </rPh>
    <rPh sb="6" eb="7">
      <t>オヨ</t>
    </rPh>
    <rPh sb="8" eb="11">
      <t>ダイヒョウシャ</t>
    </rPh>
    <phoneticPr fontId="2"/>
  </si>
  <si>
    <t>（e-mail）</t>
    <phoneticPr fontId="2"/>
  </si>
  <si>
    <t>上記代表者と同一です。</t>
    <rPh sb="0" eb="2">
      <t>ジョウキ</t>
    </rPh>
    <rPh sb="2" eb="5">
      <t>ダイヒョウシャ</t>
    </rPh>
    <rPh sb="6" eb="8">
      <t>ドウイツ</t>
    </rPh>
    <phoneticPr fontId="2"/>
  </si>
  <si>
    <t>上記発行責任者と同一です。</t>
    <rPh sb="0" eb="2">
      <t>ジョウキ</t>
    </rPh>
    <rPh sb="2" eb="4">
      <t>ハッコウ</t>
    </rPh>
    <rPh sb="4" eb="7">
      <t>セキニンシャ</t>
    </rPh>
    <rPh sb="8" eb="10">
      <t>ドウイツ</t>
    </rPh>
    <phoneticPr fontId="2"/>
  </si>
  <si>
    <t>氏 名</t>
    <rPh sb="0" eb="1">
      <t>シ</t>
    </rPh>
    <rPh sb="2" eb="3">
      <t>ナ</t>
    </rPh>
    <phoneticPr fontId="2"/>
  </si>
  <si>
    <t>電 話</t>
    <rPh sb="0" eb="1">
      <t>デン</t>
    </rPh>
    <rPh sb="2" eb="3">
      <t>ハナシ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</si>
  <si>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</si>
  <si>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</si>
  <si>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</si>
  <si>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</si>
  <si>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※代表者が押印又は署名を行わない場合は、下記「発行責任者」及び「担当者」欄を記入してください。</t>
    <rPh sb="1" eb="4">
      <t>ダイヒョウシャ</t>
    </rPh>
    <rPh sb="5" eb="7">
      <t>オウイン</t>
    </rPh>
    <rPh sb="7" eb="8">
      <t>マタ</t>
    </rPh>
    <rPh sb="9" eb="11">
      <t>ショメイ</t>
    </rPh>
    <rPh sb="12" eb="13">
      <t>オコナ</t>
    </rPh>
    <rPh sb="16" eb="18">
      <t>バアイ</t>
    </rPh>
    <rPh sb="20" eb="22">
      <t>カキ</t>
    </rPh>
    <rPh sb="23" eb="25">
      <t>ハッコウ</t>
    </rPh>
    <rPh sb="25" eb="28">
      <t>セキニンシャ</t>
    </rPh>
    <rPh sb="29" eb="30">
      <t>オヨ</t>
    </rPh>
    <rPh sb="32" eb="35">
      <t>タントウシャ</t>
    </rPh>
    <rPh sb="36" eb="37">
      <t>ラン</t>
    </rPh>
    <rPh sb="38" eb="40">
      <t>キニュウ</t>
    </rPh>
    <phoneticPr fontId="2"/>
  </si>
  <si>
    <t>〇〇〇〇〇〇〇</t>
    <phoneticPr fontId="2"/>
  </si>
  <si>
    <t>〇〇銀行〇〇支店</t>
    <rPh sb="2" eb="4">
      <t>ギンコウ</t>
    </rPh>
    <rPh sb="6" eb="8">
      <t>シテン</t>
    </rPh>
    <phoneticPr fontId="2"/>
  </si>
  <si>
    <t>○</t>
  </si>
  <si>
    <t>〇〇　〇〇〇</t>
    <phoneticPr fontId="2"/>
  </si>
  <si>
    <t>〇〇〇〇-〇〇-〇〇〇〇</t>
    <phoneticPr fontId="2"/>
  </si>
  <si>
    <t>　〇〇〇〇-〇〇-〇〇〇〇</t>
    <phoneticPr fontId="2"/>
  </si>
  <si>
    <t>令和</t>
    <rPh sb="0" eb="2">
      <t>レイワ</t>
    </rPh>
    <phoneticPr fontId="2"/>
  </si>
  <si>
    <t>↓金額をここに入力</t>
  </si>
  <si>
    <t>式</t>
    <rPh sb="0" eb="1">
      <t>シキ</t>
    </rPh>
    <phoneticPr fontId="2"/>
  </si>
  <si>
    <t>現金</t>
    <phoneticPr fontId="13"/>
  </si>
  <si>
    <t>・</t>
    <phoneticPr fontId="13"/>
  </si>
  <si>
    <t>小切手</t>
    <phoneticPr fontId="13"/>
  </si>
  <si>
    <t>振替</t>
  </si>
  <si>
    <t>普通</t>
    <rPh sb="0" eb="2">
      <t>フツウ</t>
    </rPh>
    <phoneticPr fontId="13"/>
  </si>
  <si>
    <t>当座</t>
    <rPh sb="0" eb="2">
      <t>トウザ</t>
    </rPh>
    <phoneticPr fontId="13"/>
  </si>
  <si>
    <t>直方市こども食堂等事業費補助金</t>
    <rPh sb="0" eb="3">
      <t>ノオガタシ</t>
    </rPh>
    <rPh sb="6" eb="8">
      <t>ショクドウ</t>
    </rPh>
    <rPh sb="8" eb="9">
      <t>トウ</t>
    </rPh>
    <rPh sb="9" eb="12">
      <t>ジギョウヒ</t>
    </rPh>
    <rPh sb="12" eb="15">
      <t>ホジョキン</t>
    </rPh>
    <phoneticPr fontId="2"/>
  </si>
  <si>
    <t>〇</t>
    <phoneticPr fontId="16"/>
  </si>
  <si>
    <t>〇〇</t>
    <phoneticPr fontId="16"/>
  </si>
  <si>
    <t>直方市大字〇〇 △△△△－△△</t>
    <rPh sb="0" eb="3">
      <t>ノオガタシ</t>
    </rPh>
    <rPh sb="3" eb="5">
      <t>オオアザ</t>
    </rPh>
    <phoneticPr fontId="17"/>
  </si>
  <si>
    <t>〇〇〇〇〇〇〇〇〇〇</t>
    <phoneticPr fontId="16"/>
  </si>
  <si>
    <t>〇〇　〇〇</t>
    <phoneticPr fontId="16"/>
  </si>
  <si>
    <t>〇〇〇〇〇〇　　〇〇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</si>
</sst>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u/>
      <sz val="11"/>
      <color theme="10"/>
      <name val="ＭＳ 明朝"/>
      <family val="1"/>
      <charset val="128"/>
    </font>
    <font>
      <sz val="10"/>
      <name val="ＭＳ 明朝"/>
      <family val="1"/>
      <charset val="128"/>
    </font>
    <font>
      <sz val="12"/>
      <color theme="1"/>
      <name val="Meiryo UI"/>
      <family val="3"/>
      <charset val="128"/>
    </font>
    <font>
      <sz val="11"/>
      <color theme="1"/>
      <name val="MS UI Gothic"/>
      <family val="3"/>
      <charset val="128"/>
    </font>
    <font>
      <b/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4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b/>
      <sz val="14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4" fillId="0" borderId="0"/>
  </cellStyleXfs>
  <cellXfs count="26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/>
    <xf numFmtId="0" fontId="5" fillId="0" borderId="3" xfId="0" applyFont="1" applyBorder="1" applyAlignment="1">
      <alignment horizontal="center" vertical="center"/>
    </xf>
    <xf numFmtId="0" fontId="0" fillId="0" borderId="6" xfId="0" applyBorder="1"/>
    <xf numFmtId="0" fontId="0" fillId="0" borderId="8" xfId="0" applyBorder="1"/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0" xfId="0" applyFont="1" applyBorder="1" applyAlignment="1"/>
    <xf numFmtId="0" fontId="3" fillId="0" borderId="0" xfId="0" applyFont="1" applyBorder="1" applyAlignment="1">
      <alignment vertical="center"/>
    </xf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28" xfId="0" applyFont="1" applyBorder="1"/>
    <xf numFmtId="0" fontId="1" fillId="0" borderId="28" xfId="0" applyFont="1" applyBorder="1" applyAlignment="1"/>
    <xf numFmtId="0" fontId="1" fillId="0" borderId="0" xfId="0" applyFont="1" applyBorder="1" applyAlignment="1">
      <alignment shrinkToFit="1"/>
    </xf>
    <xf numFmtId="0" fontId="1" fillId="0" borderId="0" xfId="0" applyFont="1" applyAlignment="1">
      <alignment vertical="center" shrinkToFit="1"/>
    </xf>
    <xf numFmtId="0" fontId="9" fillId="0" borderId="0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1" fillId="2" borderId="28" xfId="0" applyFont="1" applyFill="1" applyBorder="1" applyAlignment="1">
      <alignment vertical="center"/>
    </xf>
    <xf numFmtId="0" fontId="1" fillId="0" borderId="28" xfId="2" applyFont="1" applyBorder="1" applyAlignment="1">
      <alignment vertical="center"/>
    </xf>
    <xf numFmtId="0" fontId="1" fillId="2" borderId="0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0" borderId="0" xfId="2" applyFont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0" fillId="2" borderId="0" xfId="0" applyFill="1" applyBorder="1"/>
    <xf numFmtId="0" fontId="0" fillId="2" borderId="6" xfId="0" applyFill="1" applyBorder="1"/>
    <xf numFmtId="0" fontId="1" fillId="2" borderId="5" xfId="0" applyFont="1" applyFill="1" applyBorder="1"/>
    <xf numFmtId="0" fontId="1" fillId="2" borderId="28" xfId="0" applyFont="1" applyFill="1" applyBorder="1"/>
    <xf numFmtId="0" fontId="1" fillId="2" borderId="2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/>
    <xf numFmtId="0" fontId="20" fillId="0" borderId="0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28" xfId="0" applyFont="1" applyFill="1" applyBorder="1" applyAlignment="1">
      <alignment horizontal="center" shrinkToFit="1"/>
    </xf>
    <xf numFmtId="0" fontId="8" fillId="2" borderId="28" xfId="1" applyFont="1" applyFill="1" applyBorder="1" applyAlignment="1">
      <alignment horizontal="center" shrinkToFit="1"/>
    </xf>
    <xf numFmtId="0" fontId="1" fillId="0" borderId="3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77" fontId="1" fillId="0" borderId="17" xfId="0" applyNumberFormat="1" applyFont="1" applyBorder="1" applyAlignment="1">
      <alignment vertical="center" shrinkToFit="1"/>
    </xf>
    <xf numFmtId="0" fontId="1" fillId="0" borderId="1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right" vertical="center" shrinkToFit="1"/>
    </xf>
    <xf numFmtId="176" fontId="1" fillId="0" borderId="11" xfId="0" applyNumberFormat="1" applyFont="1" applyBorder="1" applyAlignment="1">
      <alignment horizontal="right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176" fontId="1" fillId="0" borderId="17" xfId="0" applyNumberFormat="1" applyFont="1" applyBorder="1" applyAlignment="1">
      <alignment horizontal="right" vertical="center" shrinkToFit="1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77" fontId="1" fillId="0" borderId="24" xfId="0" applyNumberFormat="1" applyFont="1" applyBorder="1" applyAlignment="1">
      <alignment vertical="center" shrinkToFit="1"/>
    </xf>
    <xf numFmtId="176" fontId="1" fillId="0" borderId="24" xfId="0" applyNumberFormat="1" applyFont="1" applyBorder="1" applyAlignment="1">
      <alignment horizontal="right" vertical="center" shrinkToFi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3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177" fontId="1" fillId="2" borderId="17" xfId="0" applyNumberFormat="1" applyFont="1" applyFill="1" applyBorder="1" applyAlignment="1">
      <alignment vertical="center" shrinkToFit="1"/>
    </xf>
    <xf numFmtId="0" fontId="1" fillId="2" borderId="17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right" vertical="center" shrinkToFit="1"/>
    </xf>
    <xf numFmtId="176" fontId="1" fillId="2" borderId="11" xfId="0" applyNumberFormat="1" applyFont="1" applyFill="1" applyBorder="1" applyAlignment="1">
      <alignment horizontal="right" vertical="center" shrinkToFit="1"/>
    </xf>
    <xf numFmtId="0" fontId="1" fillId="2" borderId="15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176" fontId="1" fillId="2" borderId="17" xfId="0" applyNumberFormat="1" applyFont="1" applyFill="1" applyBorder="1" applyAlignment="1">
      <alignment horizontal="right" vertical="center" shrinkToFit="1"/>
    </xf>
    <xf numFmtId="0" fontId="1" fillId="2" borderId="24" xfId="0" applyFont="1" applyFill="1" applyBorder="1" applyAlignment="1">
      <alignment vertical="center"/>
    </xf>
    <xf numFmtId="177" fontId="1" fillId="2" borderId="24" xfId="0" applyNumberFormat="1" applyFont="1" applyFill="1" applyBorder="1" applyAlignment="1">
      <alignment vertical="center" shrinkToFit="1"/>
    </xf>
    <xf numFmtId="0" fontId="1" fillId="2" borderId="24" xfId="0" applyFont="1" applyFill="1" applyBorder="1" applyAlignment="1">
      <alignment horizontal="center" vertical="center"/>
    </xf>
    <xf numFmtId="176" fontId="1" fillId="2" borderId="24" xfId="0" applyNumberFormat="1" applyFont="1" applyFill="1" applyBorder="1" applyAlignment="1">
      <alignment horizontal="right" vertical="center" shrinkToFit="1"/>
    </xf>
    <xf numFmtId="0" fontId="1" fillId="2" borderId="4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8" fillId="2" borderId="28" xfId="1" applyFont="1" applyFill="1" applyBorder="1" applyAlignment="1">
      <alignment horizontal="center" vertical="center" shrinkToFit="1"/>
    </xf>
    <xf numFmtId="0" fontId="1" fillId="2" borderId="28" xfId="0" applyFont="1" applyFill="1" applyBorder="1" applyAlignment="1">
      <alignment horizontal="center" vertical="center" shrinkToFit="1"/>
    </xf>
    <xf numFmtId="0" fontId="11" fillId="0" borderId="28" xfId="2" applyFont="1" applyBorder="1" applyAlignment="1">
      <alignment horizontal="center" vertical="center" shrinkToFit="1"/>
    </xf>
    <xf numFmtId="0" fontId="1" fillId="0" borderId="12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10" fillId="0" borderId="0" xfId="2" applyFont="1" applyAlignment="1">
      <alignment horizontal="left" vertical="center"/>
    </xf>
    <xf numFmtId="0" fontId="10" fillId="0" borderId="8" xfId="2" applyFont="1" applyBorder="1" applyAlignment="1">
      <alignment horizontal="left" vertical="center"/>
    </xf>
  </cellXfs>
  <cellStyles count="3">
    <cellStyle name="ハイパーリンク" xfId="1" builtinId="8"/>
    <cellStyle name="標準" xfId="0" builtinId="0"/>
    <cellStyle name="標準 2 2" xfId="2" xr:uid="{A9EA8945-AA52-4A28-A4C2-81A53D54ADB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ts val="1300"/>
          </a:lnSpc>
          <a:defRPr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58"/>
  <sheetViews>
    <sheetView showGridLines="0" tabSelected="1" view="pageBreakPreview" zoomScaleNormal="70" zoomScaleSheetLayoutView="100" workbookViewId="0">
      <selection activeCell="AK16" sqref="AK16"/>
    </sheetView>
  </sheetViews>
  <sheetFormatPr defaultColWidth="2.625" defaultRowHeight="13.5"/>
  <cols>
    <col min="1" max="35" width="2.625" style="1"/>
    <col min="36" max="36" width="12.125" style="1" customWidth="1"/>
    <col min="37" max="39" width="2.625" style="1"/>
    <col min="40" max="48" width="0" style="1" hidden="1" customWidth="1"/>
    <col min="49" max="16384" width="2.625" style="1"/>
  </cols>
  <sheetData>
    <row r="1" spans="1:35" customFormat="1">
      <c r="A1" s="14" t="s">
        <v>14</v>
      </c>
    </row>
    <row r="2" spans="1:35" customFormat="1" ht="6" customHeight="1"/>
    <row r="3" spans="1:35" customFormat="1" ht="6" customHeight="1"/>
    <row r="4" spans="1:35" ht="13.5" customHeight="1">
      <c r="A4" s="158" t="s">
        <v>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57"/>
    </row>
    <row r="5" spans="1:35" ht="13.5" customHeight="1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57"/>
    </row>
    <row r="6" spans="1:35" ht="11.25" customHeight="1">
      <c r="A6" s="159" t="s">
        <v>0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58"/>
    </row>
    <row r="7" spans="1:35" ht="11.25" customHeight="1">
      <c r="A7" s="1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59"/>
      <c r="AB7" s="159"/>
      <c r="AC7" s="159"/>
      <c r="AD7" s="159"/>
      <c r="AE7" s="159"/>
      <c r="AF7" s="159"/>
      <c r="AG7" s="159"/>
      <c r="AH7" s="159"/>
      <c r="AI7" s="58"/>
    </row>
    <row r="8" spans="1:35" ht="11.25" customHeight="1">
      <c r="A8" s="160" t="s">
        <v>1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W8" s="132" t="s">
        <v>36</v>
      </c>
      <c r="X8" s="132"/>
      <c r="Y8" s="163"/>
      <c r="Z8" s="163"/>
      <c r="AA8" s="132" t="s">
        <v>27</v>
      </c>
      <c r="AB8" s="163"/>
      <c r="AC8" s="163"/>
      <c r="AD8" s="132" t="s">
        <v>26</v>
      </c>
      <c r="AE8" s="163"/>
      <c r="AF8" s="163"/>
      <c r="AG8" s="132" t="s">
        <v>25</v>
      </c>
    </row>
    <row r="9" spans="1:35" ht="11.25" customHeight="1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W9" s="133"/>
      <c r="X9" s="133"/>
      <c r="Y9" s="119"/>
      <c r="Z9" s="119"/>
      <c r="AA9" s="133"/>
      <c r="AB9" s="119"/>
      <c r="AC9" s="119"/>
      <c r="AD9" s="133"/>
      <c r="AE9" s="119"/>
      <c r="AF9" s="119"/>
      <c r="AG9" s="133"/>
    </row>
    <row r="10" spans="1:35" ht="16.5" customHeight="1">
      <c r="A10" s="139" t="s">
        <v>18</v>
      </c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61"/>
      <c r="AI10" s="56"/>
    </row>
    <row r="11" spans="1:35" ht="16.5" customHeight="1">
      <c r="A11" s="141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62"/>
      <c r="AI11" s="56"/>
    </row>
    <row r="12" spans="1:35" ht="16.5" customHeight="1">
      <c r="A12" s="4"/>
      <c r="B12" s="2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2"/>
      <c r="AH12" s="5"/>
      <c r="AI12" s="2"/>
    </row>
    <row r="13" spans="1:35" ht="16.5" customHeight="1">
      <c r="A13" s="4"/>
      <c r="B13" s="2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2"/>
      <c r="AH13" s="5"/>
      <c r="AI13" s="2"/>
    </row>
    <row r="14" spans="1:35" ht="16.5" customHeight="1">
      <c r="A14" s="4" t="s">
        <v>19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5"/>
      <c r="AI14" s="2"/>
    </row>
    <row r="15" spans="1:35" ht="16.5" customHeight="1">
      <c r="A15" s="4"/>
      <c r="B15" s="2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2"/>
      <c r="AH15" s="5"/>
      <c r="AI15" s="2"/>
    </row>
    <row r="16" spans="1:35" ht="16.5" customHeight="1">
      <c r="A16" s="4"/>
      <c r="B16" s="2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2"/>
      <c r="AH16" s="5"/>
      <c r="AI16" s="2"/>
    </row>
    <row r="17" spans="1:63" ht="16.5" customHeight="1">
      <c r="A17" s="4"/>
      <c r="B17" s="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2"/>
      <c r="AH17" s="5"/>
      <c r="AI17" s="2"/>
    </row>
    <row r="18" spans="1:63" ht="16.5" customHeight="1">
      <c r="A18" s="4"/>
      <c r="B1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132" t="s">
        <v>17</v>
      </c>
      <c r="Q18" s="132"/>
      <c r="R18" s="132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5"/>
      <c r="AI18" s="2"/>
    </row>
    <row r="19" spans="1:63" ht="16.5" customHeight="1">
      <c r="A19" s="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33"/>
      <c r="Q19" s="133"/>
      <c r="R19" s="133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"/>
      <c r="AI19" s="2"/>
    </row>
    <row r="20" spans="1:63">
      <c r="A20" s="135" t="s">
        <v>2</v>
      </c>
      <c r="B20" s="135"/>
      <c r="C20" s="135"/>
      <c r="D20" s="135"/>
      <c r="E20" s="135"/>
      <c r="F20" s="135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40"/>
      <c r="R20" s="136" t="s">
        <v>12</v>
      </c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54"/>
    </row>
    <row r="21" spans="1:63">
      <c r="A21" s="135"/>
      <c r="B21" s="135"/>
      <c r="C21" s="135"/>
      <c r="D21" s="135"/>
      <c r="E21" s="135"/>
      <c r="F21" s="135"/>
      <c r="G21" s="41"/>
      <c r="H21" s="112" t="s">
        <v>39</v>
      </c>
      <c r="I21" s="112"/>
      <c r="J21" s="42" t="s">
        <v>40</v>
      </c>
      <c r="K21" s="112" t="s">
        <v>41</v>
      </c>
      <c r="L21" s="112"/>
      <c r="M21" s="112"/>
      <c r="N21" s="42" t="s">
        <v>40</v>
      </c>
      <c r="O21" s="113" t="s">
        <v>42</v>
      </c>
      <c r="P21" s="114"/>
      <c r="Q21" s="43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79"/>
    </row>
    <row r="22" spans="1:63">
      <c r="A22" s="135"/>
      <c r="B22" s="135"/>
      <c r="C22" s="135"/>
      <c r="D22" s="135"/>
      <c r="E22" s="135"/>
      <c r="F22" s="135"/>
      <c r="G22" s="44"/>
      <c r="H22" s="45"/>
      <c r="I22" s="45"/>
      <c r="J22" s="45"/>
      <c r="K22" s="45"/>
      <c r="L22" s="45"/>
      <c r="M22" s="45"/>
      <c r="N22" s="45"/>
      <c r="O22" s="45"/>
      <c r="P22" s="45"/>
      <c r="Q22" s="46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79"/>
    </row>
    <row r="23" spans="1:63" ht="8.25" customHeight="1">
      <c r="A23" s="135" t="s">
        <v>3</v>
      </c>
      <c r="B23" s="135"/>
      <c r="C23" s="135"/>
      <c r="D23" s="135"/>
      <c r="E23" s="135"/>
      <c r="F23" s="135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40"/>
      <c r="R23" s="145" t="s">
        <v>5</v>
      </c>
      <c r="S23" s="146"/>
      <c r="T23" s="147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79"/>
    </row>
    <row r="24" spans="1:63" ht="6" customHeight="1">
      <c r="A24" s="144"/>
      <c r="B24" s="144"/>
      <c r="C24" s="144"/>
      <c r="D24" s="144"/>
      <c r="E24" s="144"/>
      <c r="F24" s="144"/>
      <c r="G24" s="41"/>
      <c r="H24" s="115" t="s">
        <v>43</v>
      </c>
      <c r="I24" s="116"/>
      <c r="J24" s="117"/>
      <c r="K24" s="42"/>
      <c r="L24" s="112" t="s">
        <v>40</v>
      </c>
      <c r="M24" s="42"/>
      <c r="N24" s="112" t="s">
        <v>44</v>
      </c>
      <c r="O24" s="112"/>
      <c r="P24" s="112"/>
      <c r="Q24" s="43"/>
      <c r="R24" s="148"/>
      <c r="S24" s="149"/>
      <c r="T24" s="150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79"/>
    </row>
    <row r="25" spans="1:63" ht="6" customHeight="1">
      <c r="A25" s="144"/>
      <c r="B25" s="144"/>
      <c r="C25" s="144"/>
      <c r="D25" s="144"/>
      <c r="E25" s="144"/>
      <c r="F25" s="144"/>
      <c r="G25" s="41"/>
      <c r="H25" s="118"/>
      <c r="I25" s="119"/>
      <c r="J25" s="120"/>
      <c r="K25" s="42"/>
      <c r="L25" s="112"/>
      <c r="M25" s="42"/>
      <c r="N25" s="112"/>
      <c r="O25" s="112"/>
      <c r="P25" s="112"/>
      <c r="Q25" s="43"/>
      <c r="R25" s="148"/>
      <c r="S25" s="149"/>
      <c r="T25" s="150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79"/>
    </row>
    <row r="26" spans="1:63" ht="8.25" customHeight="1">
      <c r="A26" s="144"/>
      <c r="B26" s="144"/>
      <c r="C26" s="144"/>
      <c r="D26" s="144"/>
      <c r="E26" s="144"/>
      <c r="F26" s="144"/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9"/>
      <c r="R26" s="151"/>
      <c r="S26" s="149"/>
      <c r="T26" s="150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79"/>
    </row>
    <row r="27" spans="1:63">
      <c r="A27" s="157" t="s">
        <v>4</v>
      </c>
      <c r="B27" s="157"/>
      <c r="C27" s="157"/>
      <c r="D27" s="157"/>
      <c r="E27" s="157"/>
      <c r="F27" s="15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51"/>
      <c r="S27" s="149"/>
      <c r="T27" s="150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79"/>
    </row>
    <row r="28" spans="1:63">
      <c r="A28" s="135"/>
      <c r="B28" s="135"/>
      <c r="C28" s="135"/>
      <c r="D28" s="135"/>
      <c r="E28" s="135"/>
      <c r="F28" s="135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52"/>
      <c r="S28" s="153"/>
      <c r="T28" s="154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79"/>
    </row>
    <row r="29" spans="1:63" ht="8.25" customHeight="1">
      <c r="A29" s="11"/>
      <c r="B29" s="3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2"/>
      <c r="S29" s="12"/>
      <c r="T29" s="12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54"/>
    </row>
    <row r="30" spans="1:63" ht="15.75" customHeight="1">
      <c r="A30" s="37" t="s">
        <v>29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1"/>
      <c r="S30" s="31"/>
      <c r="T30" s="31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54"/>
    </row>
    <row r="31" spans="1:63" ht="4.5" customHeight="1">
      <c r="A31" s="139"/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9"/>
      <c r="N31" s="9"/>
      <c r="O31" s="9"/>
      <c r="P31" s="9"/>
      <c r="Q31" s="9"/>
      <c r="R31" s="17"/>
      <c r="S31" s="17"/>
      <c r="T31" s="17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0"/>
      <c r="AI31" s="54"/>
    </row>
    <row r="32" spans="1:63" customFormat="1" ht="4.5" customHeight="1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5"/>
      <c r="AE32" s="15"/>
      <c r="AF32" s="15"/>
      <c r="AG32" s="15"/>
      <c r="AH32" s="18"/>
      <c r="AI32" s="15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customFormat="1" ht="13.5" customHeight="1">
      <c r="A33" s="26"/>
      <c r="B33" s="143" t="s">
        <v>15</v>
      </c>
      <c r="C33" s="143"/>
      <c r="D33" s="143"/>
      <c r="E33" s="143"/>
      <c r="F33" s="143"/>
      <c r="G33" s="1"/>
      <c r="H33" s="33" t="s">
        <v>23</v>
      </c>
      <c r="I33" s="34"/>
      <c r="J33" s="34"/>
      <c r="K33" s="164"/>
      <c r="L33" s="164"/>
      <c r="M33" s="164"/>
      <c r="N33" s="164"/>
      <c r="O33" s="164"/>
      <c r="P33" s="164"/>
      <c r="Q33" s="164"/>
      <c r="R33" s="164"/>
      <c r="S33" s="164"/>
      <c r="T33" s="1"/>
      <c r="U33" s="24"/>
      <c r="V33" s="34" t="s">
        <v>24</v>
      </c>
      <c r="W33" s="34"/>
      <c r="X33" s="34"/>
      <c r="Y33" s="164"/>
      <c r="Z33" s="164"/>
      <c r="AA33" s="164"/>
      <c r="AB33" s="164"/>
      <c r="AC33" s="164"/>
      <c r="AD33" s="164"/>
      <c r="AE33" s="164"/>
      <c r="AF33" s="164"/>
      <c r="AG33" s="164"/>
      <c r="AH33" s="18"/>
      <c r="AI33" s="15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customFormat="1" ht="3.75" customHeight="1">
      <c r="A34" s="2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"/>
      <c r="U34" s="16"/>
      <c r="V34" s="16"/>
      <c r="W34" s="16"/>
      <c r="X34" s="16"/>
      <c r="Y34" s="100"/>
      <c r="Z34" s="100"/>
      <c r="AA34" s="100"/>
      <c r="AB34" s="100"/>
      <c r="AC34" s="100"/>
      <c r="AD34" s="100"/>
      <c r="AE34" s="70"/>
      <c r="AF34" s="100"/>
      <c r="AG34" s="70"/>
      <c r="AH34" s="18"/>
      <c r="AI34" s="15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customFormat="1" ht="12.75" customHeight="1">
      <c r="A35" s="26"/>
      <c r="B35" s="1"/>
      <c r="C35" s="1"/>
      <c r="D35" s="1"/>
      <c r="E35" s="1"/>
      <c r="F35" s="1"/>
      <c r="G35" s="1"/>
      <c r="H35" s="29"/>
      <c r="I35" s="24" t="s">
        <v>21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4" t="s">
        <v>20</v>
      </c>
      <c r="V35" s="34"/>
      <c r="W35" s="34"/>
      <c r="X35" s="34"/>
      <c r="Y35" s="165"/>
      <c r="Z35" s="164"/>
      <c r="AA35" s="164"/>
      <c r="AB35" s="164"/>
      <c r="AC35" s="164"/>
      <c r="AD35" s="164"/>
      <c r="AE35" s="164"/>
      <c r="AF35" s="164"/>
      <c r="AG35" s="164"/>
      <c r="AH35" s="18"/>
      <c r="AI35" s="15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customFormat="1" ht="12" customHeight="1">
      <c r="A36" s="2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"/>
      <c r="U36" s="16"/>
      <c r="V36" s="16"/>
      <c r="W36" s="16"/>
      <c r="X36" s="16"/>
      <c r="Y36" s="35"/>
      <c r="Z36" s="35"/>
      <c r="AA36" s="35"/>
      <c r="AB36" s="35"/>
      <c r="AC36" s="35"/>
      <c r="AD36" s="35"/>
      <c r="AE36" s="35"/>
      <c r="AF36" s="36"/>
      <c r="AG36" s="35"/>
      <c r="AH36" s="18"/>
      <c r="AI36" s="15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customFormat="1">
      <c r="A37" s="26"/>
      <c r="B37" s="143" t="s">
        <v>16</v>
      </c>
      <c r="C37" s="143"/>
      <c r="D37" s="143"/>
      <c r="E37" s="143"/>
      <c r="F37" s="143"/>
      <c r="G37" s="1"/>
      <c r="H37" s="33" t="s">
        <v>23</v>
      </c>
      <c r="I37" s="34"/>
      <c r="J37" s="34"/>
      <c r="K37" s="164"/>
      <c r="L37" s="164"/>
      <c r="M37" s="164"/>
      <c r="N37" s="164"/>
      <c r="O37" s="164"/>
      <c r="P37" s="164"/>
      <c r="Q37" s="164"/>
      <c r="R37" s="164"/>
      <c r="S37" s="164"/>
      <c r="T37" s="1"/>
      <c r="U37" s="24"/>
      <c r="V37" s="34" t="s">
        <v>24</v>
      </c>
      <c r="W37" s="34"/>
      <c r="X37" s="34"/>
      <c r="Y37" s="164"/>
      <c r="Z37" s="164"/>
      <c r="AA37" s="164"/>
      <c r="AB37" s="164"/>
      <c r="AC37" s="164"/>
      <c r="AD37" s="164"/>
      <c r="AE37" s="164"/>
      <c r="AF37" s="164"/>
      <c r="AG37" s="164"/>
      <c r="AH37" s="18"/>
      <c r="AI37" s="15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customFormat="1" ht="3.75" customHeight="1">
      <c r="A38" s="2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"/>
      <c r="U38" s="16"/>
      <c r="V38" s="16"/>
      <c r="W38" s="16"/>
      <c r="X38" s="16"/>
      <c r="Y38" s="100"/>
      <c r="Z38" s="100"/>
      <c r="AA38" s="100"/>
      <c r="AB38" s="100"/>
      <c r="AC38" s="100"/>
      <c r="AD38" s="100"/>
      <c r="AE38" s="70"/>
      <c r="AF38" s="100"/>
      <c r="AG38" s="70"/>
      <c r="AH38" s="18"/>
      <c r="AI38" s="15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customFormat="1" ht="12.75" customHeight="1">
      <c r="A39" s="26"/>
      <c r="B39" s="1"/>
      <c r="C39" s="1"/>
      <c r="D39" s="1"/>
      <c r="E39" s="1"/>
      <c r="F39" s="1"/>
      <c r="G39" s="1"/>
      <c r="H39" s="29"/>
      <c r="I39" s="24" t="s">
        <v>22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4" t="s">
        <v>20</v>
      </c>
      <c r="V39" s="34"/>
      <c r="W39" s="34"/>
      <c r="X39" s="34"/>
      <c r="Y39" s="165"/>
      <c r="Z39" s="164"/>
      <c r="AA39" s="164"/>
      <c r="AB39" s="164"/>
      <c r="AC39" s="164"/>
      <c r="AD39" s="164"/>
      <c r="AE39" s="164"/>
      <c r="AF39" s="164"/>
      <c r="AG39" s="164"/>
      <c r="AH39" s="18"/>
      <c r="AI39" s="15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63" customFormat="1" ht="9" customHeight="1">
      <c r="A40" s="27"/>
      <c r="B40" s="28"/>
      <c r="C40" s="20"/>
      <c r="D40" s="20"/>
      <c r="E40" s="20"/>
      <c r="F40" s="20"/>
      <c r="G40" s="20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2"/>
      <c r="AE40" s="22"/>
      <c r="AF40" s="22"/>
      <c r="AG40" s="19"/>
      <c r="AH40" s="23"/>
      <c r="AI40" s="15"/>
    </row>
    <row r="42" spans="1:63">
      <c r="A42" s="135" t="s">
        <v>13</v>
      </c>
      <c r="B42" s="135"/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 t="s">
        <v>8</v>
      </c>
      <c r="O42" s="135"/>
      <c r="P42" s="135"/>
      <c r="Q42" s="135" t="s">
        <v>7</v>
      </c>
      <c r="R42" s="135"/>
      <c r="S42" s="135"/>
      <c r="T42" s="135" t="s">
        <v>9</v>
      </c>
      <c r="U42" s="135"/>
      <c r="V42" s="135"/>
      <c r="W42" s="135"/>
      <c r="X42" s="135"/>
      <c r="Y42" s="135" t="s">
        <v>10</v>
      </c>
      <c r="Z42" s="135"/>
      <c r="AA42" s="135"/>
      <c r="AB42" s="135"/>
      <c r="AC42" s="135"/>
      <c r="AD42" s="135"/>
      <c r="AE42" s="135"/>
      <c r="AF42" s="135"/>
      <c r="AG42" s="135"/>
      <c r="AH42" s="135"/>
      <c r="AI42" s="54"/>
    </row>
    <row r="43" spans="1:63" ht="18" thickBot="1">
      <c r="A43" s="135"/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55"/>
      <c r="AJ43" s="108" t="s">
        <v>37</v>
      </c>
    </row>
    <row r="44" spans="1:63" ht="10.5" customHeight="1">
      <c r="A44" s="170" t="s">
        <v>45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3">
        <v>1</v>
      </c>
      <c r="O44" s="173"/>
      <c r="P44" s="173"/>
      <c r="Q44" s="174" t="s">
        <v>38</v>
      </c>
      <c r="R44" s="174"/>
      <c r="S44" s="174"/>
      <c r="T44" s="175"/>
      <c r="U44" s="175"/>
      <c r="V44" s="175"/>
      <c r="W44" s="175"/>
      <c r="X44" s="175"/>
      <c r="Y44" s="177"/>
      <c r="Z44" s="178" t="str">
        <f>IF(AN44&gt;0,AA4,"")</f>
        <v/>
      </c>
      <c r="AA44" s="125" t="str">
        <f>IF(SUM(AN44:AO46)&gt;0,AO44,"")</f>
        <v/>
      </c>
      <c r="AB44" s="181" t="str">
        <f>IF(SUM(AN44:AP46)&gt;0,AP44,"")</f>
        <v/>
      </c>
      <c r="AC44" s="178" t="str">
        <f>IF(SUM(AN44:AQ46)&gt;0,AQ44,"")</f>
        <v/>
      </c>
      <c r="AD44" s="125" t="str">
        <f>IF(SUM(AN44:AR46)&gt;0,AR44,"")</f>
        <v/>
      </c>
      <c r="AE44" s="167" t="str">
        <f>IF(SUM(AN44:AS46)&gt;0,AS44,"")</f>
        <v/>
      </c>
      <c r="AF44" s="178" t="str">
        <f>IF(SUM(AN44:AT46)&gt;0,AT44,"")</f>
        <v/>
      </c>
      <c r="AG44" s="125" t="str">
        <f>IF(SUM(AN44:AU46)&gt;0,AU44,"")</f>
        <v/>
      </c>
      <c r="AH44" s="167" t="str">
        <f>IF(SUM(AN44:AV46)&gt;0,AV44,"")</f>
        <v/>
      </c>
      <c r="AI44" s="54"/>
      <c r="AJ44" s="128"/>
      <c r="AN44" s="122">
        <f>INT(MOD(AJ44,1000000000)/100000000)</f>
        <v>0</v>
      </c>
      <c r="AO44" s="125">
        <f>INT(MOD(AJ44,100000000)/10000000)</f>
        <v>0</v>
      </c>
      <c r="AP44" s="109">
        <f>INT(MOD(AJ44,10000000)/1000000)</f>
        <v>0</v>
      </c>
      <c r="AQ44" s="122">
        <f>INT(MOD(AJ44,1000000)/100000)</f>
        <v>0</v>
      </c>
      <c r="AR44" s="125">
        <f>INT(MOD(AJ44,100000)/10000)</f>
        <v>0</v>
      </c>
      <c r="AS44" s="109">
        <f>INT(MOD(AJ44,10000)/1000)</f>
        <v>0</v>
      </c>
      <c r="AT44" s="122">
        <f>INT(MOD(AJ44,1000)/100)</f>
        <v>0</v>
      </c>
      <c r="AU44" s="125">
        <f>INT(MOD(AJ44,100)/10)</f>
        <v>0</v>
      </c>
      <c r="AV44" s="109">
        <f>INT(MOD(AJ44,10)/1)</f>
        <v>0</v>
      </c>
    </row>
    <row r="45" spans="1:63" ht="10.5" customHeight="1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3"/>
      <c r="O45" s="173"/>
      <c r="P45" s="173"/>
      <c r="Q45" s="174"/>
      <c r="R45" s="174"/>
      <c r="S45" s="174"/>
      <c r="T45" s="175"/>
      <c r="U45" s="175"/>
      <c r="V45" s="175"/>
      <c r="W45" s="175"/>
      <c r="X45" s="175"/>
      <c r="Y45" s="177"/>
      <c r="Z45" s="179"/>
      <c r="AA45" s="126"/>
      <c r="AB45" s="182"/>
      <c r="AC45" s="179"/>
      <c r="AD45" s="126"/>
      <c r="AE45" s="168"/>
      <c r="AF45" s="179"/>
      <c r="AG45" s="126"/>
      <c r="AH45" s="168"/>
      <c r="AI45" s="54"/>
      <c r="AJ45" s="129"/>
      <c r="AN45" s="123"/>
      <c r="AO45" s="126"/>
      <c r="AP45" s="110"/>
      <c r="AQ45" s="123"/>
      <c r="AR45" s="126"/>
      <c r="AS45" s="110"/>
      <c r="AT45" s="123"/>
      <c r="AU45" s="126"/>
      <c r="AV45" s="110"/>
    </row>
    <row r="46" spans="1:63" ht="10.5" customHeight="1" thickBot="1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3"/>
      <c r="O46" s="173"/>
      <c r="P46" s="173"/>
      <c r="Q46" s="174"/>
      <c r="R46" s="174"/>
      <c r="S46" s="174"/>
      <c r="T46" s="176"/>
      <c r="U46" s="176"/>
      <c r="V46" s="176"/>
      <c r="W46" s="176"/>
      <c r="X46" s="176"/>
      <c r="Y46" s="177"/>
      <c r="Z46" s="180"/>
      <c r="AA46" s="166"/>
      <c r="AB46" s="183"/>
      <c r="AC46" s="180"/>
      <c r="AD46" s="166"/>
      <c r="AE46" s="169"/>
      <c r="AF46" s="180"/>
      <c r="AG46" s="166"/>
      <c r="AH46" s="169"/>
      <c r="AI46" s="54"/>
      <c r="AJ46" s="130"/>
      <c r="AN46" s="124"/>
      <c r="AO46" s="127"/>
      <c r="AP46" s="111"/>
      <c r="AQ46" s="124"/>
      <c r="AR46" s="127"/>
      <c r="AS46" s="111"/>
      <c r="AT46" s="124"/>
      <c r="AU46" s="127"/>
      <c r="AV46" s="111"/>
    </row>
    <row r="47" spans="1:63" ht="10.5" customHeight="1">
      <c r="A47" s="184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73"/>
      <c r="O47" s="173"/>
      <c r="P47" s="173"/>
      <c r="Q47" s="174"/>
      <c r="R47" s="174"/>
      <c r="S47" s="174"/>
      <c r="T47" s="185"/>
      <c r="U47" s="185"/>
      <c r="V47" s="185"/>
      <c r="W47" s="185"/>
      <c r="X47" s="185"/>
      <c r="Y47" s="174"/>
      <c r="Z47" s="186" t="str">
        <f>IF(AN47&gt;0,AA7,"")</f>
        <v/>
      </c>
      <c r="AA47" s="187" t="str">
        <f>IF(SUM(AN47:AO49)&gt;0,AO47,"")</f>
        <v/>
      </c>
      <c r="AB47" s="188" t="str">
        <f>IF(SUM(AN47:AP49)&gt;0,AP47,"")</f>
        <v/>
      </c>
      <c r="AC47" s="186" t="str">
        <f>IF(SUM(AN47:AQ49)&gt;0,AQ47,"")</f>
        <v/>
      </c>
      <c r="AD47" s="187" t="str">
        <f>IF(SUM(AN47:AR49)&gt;0,AR47,"")</f>
        <v/>
      </c>
      <c r="AE47" s="188" t="str">
        <f>IF(SUM(AN47:AS49)&gt;0,AS47,"")</f>
        <v/>
      </c>
      <c r="AF47" s="186" t="str">
        <f>IF(SUM(AN47:AT49)&gt;0,AT47,"")</f>
        <v/>
      </c>
      <c r="AG47" s="187" t="str">
        <f>IF(SUM(AN47:AU49)&gt;0,AU47,"")</f>
        <v/>
      </c>
      <c r="AH47" s="188" t="str">
        <f>IF(SUM(AN47:AV49)&gt;0,AV47,"")</f>
        <v/>
      </c>
      <c r="AI47" s="54"/>
      <c r="AJ47" s="121"/>
      <c r="AN47" s="122">
        <f>INT(MOD(AJ47,1000000000)/100000000)</f>
        <v>0</v>
      </c>
      <c r="AO47" s="125">
        <f>INT(MOD(AJ47,100000000)/10000000)</f>
        <v>0</v>
      </c>
      <c r="AP47" s="109">
        <f>INT(MOD(AJ47,10000000)/1000000)</f>
        <v>0</v>
      </c>
      <c r="AQ47" s="122">
        <f>INT(MOD(AJ47,1000000)/100000)</f>
        <v>0</v>
      </c>
      <c r="AR47" s="125">
        <f>INT(MOD(AJ47,100000)/10000)</f>
        <v>0</v>
      </c>
      <c r="AS47" s="109">
        <f>INT(MOD(AJ47,10000)/1000)</f>
        <v>0</v>
      </c>
      <c r="AT47" s="122">
        <f>INT(MOD(AJ47,1000)/100)</f>
        <v>0</v>
      </c>
      <c r="AU47" s="125">
        <f>INT(MOD(AJ47,100)/10)</f>
        <v>0</v>
      </c>
      <c r="AV47" s="109">
        <f>INT(MOD(AJ47,10)/1)</f>
        <v>0</v>
      </c>
    </row>
    <row r="48" spans="1:63" ht="10.5" customHeight="1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73"/>
      <c r="O48" s="173"/>
      <c r="P48" s="173"/>
      <c r="Q48" s="174"/>
      <c r="R48" s="174"/>
      <c r="S48" s="174"/>
      <c r="T48" s="185"/>
      <c r="U48" s="185"/>
      <c r="V48" s="185"/>
      <c r="W48" s="185"/>
      <c r="X48" s="185"/>
      <c r="Y48" s="174"/>
      <c r="Z48" s="179"/>
      <c r="AA48" s="126"/>
      <c r="AB48" s="168"/>
      <c r="AC48" s="179"/>
      <c r="AD48" s="126"/>
      <c r="AE48" s="168"/>
      <c r="AF48" s="179"/>
      <c r="AG48" s="126"/>
      <c r="AH48" s="168"/>
      <c r="AI48" s="54"/>
      <c r="AJ48" s="121"/>
      <c r="AN48" s="123"/>
      <c r="AO48" s="126"/>
      <c r="AP48" s="110"/>
      <c r="AQ48" s="123"/>
      <c r="AR48" s="126"/>
      <c r="AS48" s="110"/>
      <c r="AT48" s="123"/>
      <c r="AU48" s="126"/>
      <c r="AV48" s="110"/>
    </row>
    <row r="49" spans="1:48" ht="10.5" customHeight="1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73"/>
      <c r="O49" s="173"/>
      <c r="P49" s="173"/>
      <c r="Q49" s="174"/>
      <c r="R49" s="174"/>
      <c r="S49" s="174"/>
      <c r="T49" s="185"/>
      <c r="U49" s="185"/>
      <c r="V49" s="185"/>
      <c r="W49" s="185"/>
      <c r="X49" s="185"/>
      <c r="Y49" s="174"/>
      <c r="Z49" s="180"/>
      <c r="AA49" s="166"/>
      <c r="AB49" s="169"/>
      <c r="AC49" s="180"/>
      <c r="AD49" s="166"/>
      <c r="AE49" s="169"/>
      <c r="AF49" s="180"/>
      <c r="AG49" s="166"/>
      <c r="AH49" s="169"/>
      <c r="AI49" s="54"/>
      <c r="AJ49" s="121"/>
      <c r="AN49" s="124"/>
      <c r="AO49" s="127"/>
      <c r="AP49" s="111"/>
      <c r="AQ49" s="124"/>
      <c r="AR49" s="127"/>
      <c r="AS49" s="111"/>
      <c r="AT49" s="124"/>
      <c r="AU49" s="127"/>
      <c r="AV49" s="111"/>
    </row>
    <row r="50" spans="1:48" ht="10.5" customHeight="1">
      <c r="A50" s="184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73"/>
      <c r="O50" s="173"/>
      <c r="P50" s="173"/>
      <c r="Q50" s="174"/>
      <c r="R50" s="174"/>
      <c r="S50" s="174"/>
      <c r="T50" s="185"/>
      <c r="U50" s="185"/>
      <c r="V50" s="185"/>
      <c r="W50" s="185"/>
      <c r="X50" s="185"/>
      <c r="Y50" s="174"/>
      <c r="Z50" s="186" t="str">
        <f>IF(AN50&gt;0,AA10,"")</f>
        <v/>
      </c>
      <c r="AA50" s="187" t="str">
        <f>IF(SUM(AN50:AO52)&gt;0,AO50,"")</f>
        <v/>
      </c>
      <c r="AB50" s="188" t="str">
        <f>IF(SUM(AN50:AP52)&gt;0,AP50,"")</f>
        <v/>
      </c>
      <c r="AC50" s="186" t="str">
        <f>IF(SUM(AN50:AQ52)&gt;0,AQ50,"")</f>
        <v/>
      </c>
      <c r="AD50" s="187" t="str">
        <f>IF(SUM(AN50:AR52)&gt;0,AR50,"")</f>
        <v/>
      </c>
      <c r="AE50" s="188" t="str">
        <f>IF(SUM(AN50:AS52)&gt;0,AS50,"")</f>
        <v/>
      </c>
      <c r="AF50" s="186" t="str">
        <f>IF(SUM(AN50:AT52)&gt;0,AT50,"")</f>
        <v/>
      </c>
      <c r="AG50" s="187" t="str">
        <f>IF(SUM(AN50:AU52)&gt;0,AU50,"")</f>
        <v/>
      </c>
      <c r="AH50" s="188" t="str">
        <f>IF(SUM(AN50:AV52)&gt;0,AV50,"")</f>
        <v/>
      </c>
      <c r="AI50" s="54"/>
      <c r="AJ50" s="121"/>
      <c r="AN50" s="122">
        <f>INT(MOD(AJ50,1000000000)/100000000)</f>
        <v>0</v>
      </c>
      <c r="AO50" s="125">
        <f>INT(MOD(AJ50,100000000)/10000000)</f>
        <v>0</v>
      </c>
      <c r="AP50" s="109">
        <f>INT(MOD(AJ50,10000000)/1000000)</f>
        <v>0</v>
      </c>
      <c r="AQ50" s="122">
        <f>INT(MOD(AJ50,1000000)/100000)</f>
        <v>0</v>
      </c>
      <c r="AR50" s="125">
        <f>INT(MOD(AJ50,100000)/10000)</f>
        <v>0</v>
      </c>
      <c r="AS50" s="109">
        <f>INT(MOD(AJ50,10000)/1000)</f>
        <v>0</v>
      </c>
      <c r="AT50" s="122">
        <f>INT(MOD(AJ50,1000)/100)</f>
        <v>0</v>
      </c>
      <c r="AU50" s="125">
        <f>INT(MOD(AJ50,100)/10)</f>
        <v>0</v>
      </c>
      <c r="AV50" s="109">
        <f>INT(MOD(AJ50,10)/1)</f>
        <v>0</v>
      </c>
    </row>
    <row r="51" spans="1:48" ht="10.5" customHeight="1">
      <c r="A51" s="184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73"/>
      <c r="O51" s="173"/>
      <c r="P51" s="173"/>
      <c r="Q51" s="174"/>
      <c r="R51" s="174"/>
      <c r="S51" s="174"/>
      <c r="T51" s="185"/>
      <c r="U51" s="185"/>
      <c r="V51" s="185"/>
      <c r="W51" s="185"/>
      <c r="X51" s="185"/>
      <c r="Y51" s="174"/>
      <c r="Z51" s="179"/>
      <c r="AA51" s="126"/>
      <c r="AB51" s="168"/>
      <c r="AC51" s="179"/>
      <c r="AD51" s="126"/>
      <c r="AE51" s="168"/>
      <c r="AF51" s="179"/>
      <c r="AG51" s="126"/>
      <c r="AH51" s="168"/>
      <c r="AI51" s="54"/>
      <c r="AJ51" s="121"/>
      <c r="AN51" s="123"/>
      <c r="AO51" s="126"/>
      <c r="AP51" s="110"/>
      <c r="AQ51" s="123"/>
      <c r="AR51" s="126"/>
      <c r="AS51" s="110"/>
      <c r="AT51" s="123"/>
      <c r="AU51" s="126"/>
      <c r="AV51" s="110"/>
    </row>
    <row r="52" spans="1:48" ht="10.5" customHeight="1">
      <c r="A52" s="184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73"/>
      <c r="O52" s="173"/>
      <c r="P52" s="173"/>
      <c r="Q52" s="174"/>
      <c r="R52" s="174"/>
      <c r="S52" s="174"/>
      <c r="T52" s="185"/>
      <c r="U52" s="185"/>
      <c r="V52" s="185"/>
      <c r="W52" s="185"/>
      <c r="X52" s="185"/>
      <c r="Y52" s="174"/>
      <c r="Z52" s="180"/>
      <c r="AA52" s="166"/>
      <c r="AB52" s="169"/>
      <c r="AC52" s="180"/>
      <c r="AD52" s="166"/>
      <c r="AE52" s="169"/>
      <c r="AF52" s="180"/>
      <c r="AG52" s="166"/>
      <c r="AH52" s="169"/>
      <c r="AI52" s="54"/>
      <c r="AJ52" s="121"/>
      <c r="AN52" s="124"/>
      <c r="AO52" s="127"/>
      <c r="AP52" s="111"/>
      <c r="AQ52" s="124"/>
      <c r="AR52" s="127"/>
      <c r="AS52" s="111"/>
      <c r="AT52" s="124"/>
      <c r="AU52" s="127"/>
      <c r="AV52" s="111"/>
    </row>
    <row r="53" spans="1:48" ht="10.5" customHeight="1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73"/>
      <c r="O53" s="173"/>
      <c r="P53" s="173"/>
      <c r="Q53" s="174"/>
      <c r="R53" s="174"/>
      <c r="S53" s="174"/>
      <c r="T53" s="185"/>
      <c r="U53" s="185"/>
      <c r="V53" s="185"/>
      <c r="W53" s="185"/>
      <c r="X53" s="185"/>
      <c r="Y53" s="174"/>
      <c r="Z53" s="186" t="str">
        <f>IF(AN53&gt;0,AA13,"")</f>
        <v/>
      </c>
      <c r="AA53" s="187" t="str">
        <f>IF(SUM(AN53:AO55)&gt;0,AO53,"")</f>
        <v/>
      </c>
      <c r="AB53" s="188" t="str">
        <f>IF(SUM(AN53:AP55)&gt;0,AP53,"")</f>
        <v/>
      </c>
      <c r="AC53" s="186" t="str">
        <f>IF(SUM(AN53:AQ55)&gt;0,AQ53,"")</f>
        <v/>
      </c>
      <c r="AD53" s="187" t="str">
        <f>IF(SUM(AN53:AR55)&gt;0,AR53,"")</f>
        <v/>
      </c>
      <c r="AE53" s="188" t="str">
        <f>IF(SUM(AN53:AS55)&gt;0,AS53,"")</f>
        <v/>
      </c>
      <c r="AF53" s="186" t="str">
        <f>IF(SUM(AN53:AT55)&gt;0,AT53,"")</f>
        <v/>
      </c>
      <c r="AG53" s="187" t="str">
        <f>IF(SUM(AN53:AU55)&gt;0,AU53,"")</f>
        <v/>
      </c>
      <c r="AH53" s="188" t="str">
        <f>IF(SUM(AN53:AV55)&gt;0,AV53,"")</f>
        <v/>
      </c>
      <c r="AI53" s="54"/>
      <c r="AJ53" s="121"/>
      <c r="AN53" s="122">
        <f>INT(MOD(AJ53,1000000000)/100000000)</f>
        <v>0</v>
      </c>
      <c r="AO53" s="125">
        <f>INT(MOD(AJ53,100000000)/10000000)</f>
        <v>0</v>
      </c>
      <c r="AP53" s="109">
        <f>INT(MOD(AJ53,10000000)/1000000)</f>
        <v>0</v>
      </c>
      <c r="AQ53" s="122">
        <f>INT(MOD(AJ53,1000000)/100000)</f>
        <v>0</v>
      </c>
      <c r="AR53" s="125">
        <f>INT(MOD(AJ53,100000)/10000)</f>
        <v>0</v>
      </c>
      <c r="AS53" s="109">
        <f>INT(MOD(AJ53,10000)/1000)</f>
        <v>0</v>
      </c>
      <c r="AT53" s="122">
        <f>INT(MOD(AJ53,1000)/100)</f>
        <v>0</v>
      </c>
      <c r="AU53" s="125">
        <f>INT(MOD(AJ53,100)/10)</f>
        <v>0</v>
      </c>
      <c r="AV53" s="109">
        <f>INT(MOD(AJ53,10)/1)</f>
        <v>0</v>
      </c>
    </row>
    <row r="54" spans="1:48" ht="10.5" customHeight="1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73"/>
      <c r="O54" s="173"/>
      <c r="P54" s="173"/>
      <c r="Q54" s="174"/>
      <c r="R54" s="174"/>
      <c r="S54" s="174"/>
      <c r="T54" s="185"/>
      <c r="U54" s="185"/>
      <c r="V54" s="185"/>
      <c r="W54" s="185"/>
      <c r="X54" s="185"/>
      <c r="Y54" s="174"/>
      <c r="Z54" s="179"/>
      <c r="AA54" s="126"/>
      <c r="AB54" s="168"/>
      <c r="AC54" s="179"/>
      <c r="AD54" s="126"/>
      <c r="AE54" s="168"/>
      <c r="AF54" s="179"/>
      <c r="AG54" s="126"/>
      <c r="AH54" s="168"/>
      <c r="AI54" s="54"/>
      <c r="AJ54" s="121"/>
      <c r="AN54" s="123"/>
      <c r="AO54" s="126"/>
      <c r="AP54" s="110"/>
      <c r="AQ54" s="123"/>
      <c r="AR54" s="126"/>
      <c r="AS54" s="110"/>
      <c r="AT54" s="123"/>
      <c r="AU54" s="126"/>
      <c r="AV54" s="110"/>
    </row>
    <row r="55" spans="1:48" ht="10.5" customHeight="1">
      <c r="A55" s="184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73"/>
      <c r="O55" s="173"/>
      <c r="P55" s="173"/>
      <c r="Q55" s="174"/>
      <c r="R55" s="174"/>
      <c r="S55" s="174"/>
      <c r="T55" s="185"/>
      <c r="U55" s="185"/>
      <c r="V55" s="185"/>
      <c r="W55" s="185"/>
      <c r="X55" s="185"/>
      <c r="Y55" s="174"/>
      <c r="Z55" s="180"/>
      <c r="AA55" s="166"/>
      <c r="AB55" s="169"/>
      <c r="AC55" s="180"/>
      <c r="AD55" s="166"/>
      <c r="AE55" s="169"/>
      <c r="AF55" s="180"/>
      <c r="AG55" s="166"/>
      <c r="AH55" s="169"/>
      <c r="AI55" s="54"/>
      <c r="AJ55" s="121"/>
      <c r="AN55" s="124"/>
      <c r="AO55" s="127"/>
      <c r="AP55" s="111"/>
      <c r="AQ55" s="124"/>
      <c r="AR55" s="127"/>
      <c r="AS55" s="111"/>
      <c r="AT55" s="124"/>
      <c r="AU55" s="127"/>
      <c r="AV55" s="111"/>
    </row>
    <row r="56" spans="1:48" ht="10.5" customHeight="1">
      <c r="A56" s="184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73"/>
      <c r="O56" s="173"/>
      <c r="P56" s="173"/>
      <c r="Q56" s="174"/>
      <c r="R56" s="174"/>
      <c r="S56" s="174"/>
      <c r="T56" s="185"/>
      <c r="U56" s="185"/>
      <c r="V56" s="185"/>
      <c r="W56" s="185"/>
      <c r="X56" s="185"/>
      <c r="Y56" s="174"/>
      <c r="Z56" s="186" t="str">
        <f>IF(AN56&gt;0,AA16,"")</f>
        <v/>
      </c>
      <c r="AA56" s="187" t="str">
        <f>IF(SUM(AN56:AO58)&gt;0,AO56,"")</f>
        <v/>
      </c>
      <c r="AB56" s="188" t="str">
        <f>IF(SUM(AN56:AP58)&gt;0,AP56,"")</f>
        <v/>
      </c>
      <c r="AC56" s="186" t="str">
        <f>IF(SUM(AN56:AQ58)&gt;0,AQ56,"")</f>
        <v/>
      </c>
      <c r="AD56" s="187" t="str">
        <f>IF(SUM(AN56:AR58)&gt;0,AR56,"")</f>
        <v/>
      </c>
      <c r="AE56" s="188" t="str">
        <f>IF(SUM(AN56:AS58)&gt;0,AS56,"")</f>
        <v/>
      </c>
      <c r="AF56" s="186" t="str">
        <f>IF(SUM(AN56:AT58)&gt;0,AT56,"")</f>
        <v/>
      </c>
      <c r="AG56" s="187" t="str">
        <f>IF(SUM(AN56:AU58)&gt;0,AU56,"")</f>
        <v/>
      </c>
      <c r="AH56" s="188" t="str">
        <f>IF(SUM(AN56:AV58)&gt;0,AV56,"")</f>
        <v/>
      </c>
      <c r="AI56" s="54"/>
      <c r="AJ56" s="121"/>
      <c r="AN56" s="122">
        <f>INT(MOD(AJ56,1000000000)/100000000)</f>
        <v>0</v>
      </c>
      <c r="AO56" s="125">
        <f>INT(MOD(AJ56,100000000)/10000000)</f>
        <v>0</v>
      </c>
      <c r="AP56" s="109">
        <f>INT(MOD(AJ56,10000000)/1000000)</f>
        <v>0</v>
      </c>
      <c r="AQ56" s="122">
        <f>INT(MOD(AJ56,1000000)/100000)</f>
        <v>0</v>
      </c>
      <c r="AR56" s="125">
        <f>INT(MOD(AJ56,100000)/10000)</f>
        <v>0</v>
      </c>
      <c r="AS56" s="109">
        <f>INT(MOD(AJ56,10000)/1000)</f>
        <v>0</v>
      </c>
      <c r="AT56" s="122">
        <f>INT(MOD(AJ56,1000)/100)</f>
        <v>0</v>
      </c>
      <c r="AU56" s="125">
        <f>INT(MOD(AJ56,100)/10)</f>
        <v>0</v>
      </c>
      <c r="AV56" s="109">
        <f>INT(MOD(AJ56,10)/1)</f>
        <v>0</v>
      </c>
    </row>
    <row r="57" spans="1:48" ht="10.5" customHeight="1">
      <c r="A57" s="184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73"/>
      <c r="O57" s="173"/>
      <c r="P57" s="173"/>
      <c r="Q57" s="174"/>
      <c r="R57" s="174"/>
      <c r="S57" s="174"/>
      <c r="T57" s="185"/>
      <c r="U57" s="185"/>
      <c r="V57" s="185"/>
      <c r="W57" s="185"/>
      <c r="X57" s="185"/>
      <c r="Y57" s="174"/>
      <c r="Z57" s="179"/>
      <c r="AA57" s="126"/>
      <c r="AB57" s="168"/>
      <c r="AC57" s="179"/>
      <c r="AD57" s="126"/>
      <c r="AE57" s="168"/>
      <c r="AF57" s="179"/>
      <c r="AG57" s="126"/>
      <c r="AH57" s="168"/>
      <c r="AI57" s="54"/>
      <c r="AJ57" s="121"/>
      <c r="AN57" s="123"/>
      <c r="AO57" s="126"/>
      <c r="AP57" s="110"/>
      <c r="AQ57" s="123"/>
      <c r="AR57" s="126"/>
      <c r="AS57" s="110"/>
      <c r="AT57" s="123"/>
      <c r="AU57" s="126"/>
      <c r="AV57" s="110"/>
    </row>
    <row r="58" spans="1:48" ht="10.5" customHeight="1">
      <c r="A58" s="184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73"/>
      <c r="O58" s="173"/>
      <c r="P58" s="173"/>
      <c r="Q58" s="174"/>
      <c r="R58" s="174"/>
      <c r="S58" s="174"/>
      <c r="T58" s="185"/>
      <c r="U58" s="185"/>
      <c r="V58" s="185"/>
      <c r="W58" s="185"/>
      <c r="X58" s="185"/>
      <c r="Y58" s="174"/>
      <c r="Z58" s="180"/>
      <c r="AA58" s="166"/>
      <c r="AB58" s="169"/>
      <c r="AC58" s="180"/>
      <c r="AD58" s="166"/>
      <c r="AE58" s="169"/>
      <c r="AF58" s="180"/>
      <c r="AG58" s="166"/>
      <c r="AH58" s="169"/>
      <c r="AI58" s="54"/>
      <c r="AJ58" s="121"/>
      <c r="AN58" s="124"/>
      <c r="AO58" s="127"/>
      <c r="AP58" s="111"/>
      <c r="AQ58" s="124"/>
      <c r="AR58" s="127"/>
      <c r="AS58" s="111"/>
      <c r="AT58" s="124"/>
      <c r="AU58" s="127"/>
      <c r="AV58" s="111"/>
    </row>
    <row r="59" spans="1:48" ht="10.5" customHeight="1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73"/>
      <c r="O59" s="173"/>
      <c r="P59" s="173"/>
      <c r="Q59" s="174"/>
      <c r="R59" s="174"/>
      <c r="S59" s="174"/>
      <c r="T59" s="185"/>
      <c r="U59" s="185"/>
      <c r="V59" s="185"/>
      <c r="W59" s="185"/>
      <c r="X59" s="185"/>
      <c r="Y59" s="174"/>
      <c r="Z59" s="186" t="str">
        <f>IF(AN59&gt;0,AA19,"")</f>
        <v/>
      </c>
      <c r="AA59" s="187" t="str">
        <f>IF(SUM(AN59:AO61)&gt;0,AO59,"")</f>
        <v/>
      </c>
      <c r="AB59" s="188" t="str">
        <f>IF(SUM(AN59:AP61)&gt;0,AP59,"")</f>
        <v/>
      </c>
      <c r="AC59" s="186" t="str">
        <f>IF(SUM(AN59:AQ61)&gt;0,AQ59,"")</f>
        <v/>
      </c>
      <c r="AD59" s="187" t="str">
        <f>IF(SUM(AN59:AR61)&gt;0,AR59,"")</f>
        <v/>
      </c>
      <c r="AE59" s="188" t="str">
        <f>IF(SUM(AN59:AS61)&gt;0,AS59,"")</f>
        <v/>
      </c>
      <c r="AF59" s="186" t="str">
        <f>IF(SUM(AN59:AT61)&gt;0,AT59,"")</f>
        <v/>
      </c>
      <c r="AG59" s="187" t="str">
        <f>IF(SUM(AN59:AU61)&gt;0,AU59,"")</f>
        <v/>
      </c>
      <c r="AH59" s="188" t="str">
        <f>IF(SUM(AN59:AV61)&gt;0,AV59,"")</f>
        <v/>
      </c>
      <c r="AI59" s="54"/>
      <c r="AJ59" s="121"/>
      <c r="AN59" s="122">
        <f>INT(MOD(AJ59,1000000000)/100000000)</f>
        <v>0</v>
      </c>
      <c r="AO59" s="125">
        <f>INT(MOD(AJ59,100000000)/10000000)</f>
        <v>0</v>
      </c>
      <c r="AP59" s="109">
        <f>INT(MOD(AJ59,10000000)/1000000)</f>
        <v>0</v>
      </c>
      <c r="AQ59" s="122">
        <f>INT(MOD(AJ59,1000000)/100000)</f>
        <v>0</v>
      </c>
      <c r="AR59" s="125">
        <f>INT(MOD(AJ59,100000)/10000)</f>
        <v>0</v>
      </c>
      <c r="AS59" s="109">
        <f>INT(MOD(AJ59,10000)/1000)</f>
        <v>0</v>
      </c>
      <c r="AT59" s="122">
        <f>INT(MOD(AJ59,1000)/100)</f>
        <v>0</v>
      </c>
      <c r="AU59" s="125">
        <f>INT(MOD(AJ59,100)/10)</f>
        <v>0</v>
      </c>
      <c r="AV59" s="109">
        <f>INT(MOD(AJ59,10)/1)</f>
        <v>0</v>
      </c>
    </row>
    <row r="60" spans="1:48" ht="10.5" customHeight="1">
      <c r="A60" s="184"/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73"/>
      <c r="O60" s="173"/>
      <c r="P60" s="173"/>
      <c r="Q60" s="174"/>
      <c r="R60" s="174"/>
      <c r="S60" s="174"/>
      <c r="T60" s="185"/>
      <c r="U60" s="185"/>
      <c r="V60" s="185"/>
      <c r="W60" s="185"/>
      <c r="X60" s="185"/>
      <c r="Y60" s="174"/>
      <c r="Z60" s="179"/>
      <c r="AA60" s="126"/>
      <c r="AB60" s="168"/>
      <c r="AC60" s="179"/>
      <c r="AD60" s="126"/>
      <c r="AE60" s="168"/>
      <c r="AF60" s="179"/>
      <c r="AG60" s="126"/>
      <c r="AH60" s="168"/>
      <c r="AI60" s="54"/>
      <c r="AJ60" s="121"/>
      <c r="AN60" s="123"/>
      <c r="AO60" s="126"/>
      <c r="AP60" s="110"/>
      <c r="AQ60" s="123"/>
      <c r="AR60" s="126"/>
      <c r="AS60" s="110"/>
      <c r="AT60" s="123"/>
      <c r="AU60" s="126"/>
      <c r="AV60" s="110"/>
    </row>
    <row r="61" spans="1:48" ht="10.5" customHeight="1">
      <c r="A61" s="184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73"/>
      <c r="O61" s="173"/>
      <c r="P61" s="173"/>
      <c r="Q61" s="174"/>
      <c r="R61" s="174"/>
      <c r="S61" s="174"/>
      <c r="T61" s="185"/>
      <c r="U61" s="185"/>
      <c r="V61" s="185"/>
      <c r="W61" s="185"/>
      <c r="X61" s="185"/>
      <c r="Y61" s="174"/>
      <c r="Z61" s="180"/>
      <c r="AA61" s="166"/>
      <c r="AB61" s="169"/>
      <c r="AC61" s="180"/>
      <c r="AD61" s="166"/>
      <c r="AE61" s="169"/>
      <c r="AF61" s="180"/>
      <c r="AG61" s="166"/>
      <c r="AH61" s="169"/>
      <c r="AI61" s="54"/>
      <c r="AJ61" s="121"/>
      <c r="AN61" s="124"/>
      <c r="AO61" s="127"/>
      <c r="AP61" s="111"/>
      <c r="AQ61" s="124"/>
      <c r="AR61" s="127"/>
      <c r="AS61" s="111"/>
      <c r="AT61" s="124"/>
      <c r="AU61" s="127"/>
      <c r="AV61" s="111"/>
    </row>
    <row r="62" spans="1:48" ht="10.5" customHeight="1">
      <c r="A62" s="184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73"/>
      <c r="O62" s="173"/>
      <c r="P62" s="173"/>
      <c r="Q62" s="174"/>
      <c r="R62" s="174"/>
      <c r="S62" s="174"/>
      <c r="T62" s="185"/>
      <c r="U62" s="185"/>
      <c r="V62" s="185"/>
      <c r="W62" s="185"/>
      <c r="X62" s="185"/>
      <c r="Y62" s="174"/>
      <c r="Z62" s="186" t="str">
        <f>IF(AN62&gt;0,AA22,"")</f>
        <v/>
      </c>
      <c r="AA62" s="187" t="str">
        <f>IF(SUM(AN62:AO64)&gt;0,AO62,"")</f>
        <v/>
      </c>
      <c r="AB62" s="188" t="str">
        <f>IF(SUM(AN62:AP64)&gt;0,AP62,"")</f>
        <v/>
      </c>
      <c r="AC62" s="186" t="str">
        <f>IF(SUM(AN62:AQ64)&gt;0,AQ62,"")</f>
        <v/>
      </c>
      <c r="AD62" s="187" t="str">
        <f>IF(SUM(AN62:AR64)&gt;0,AR62,"")</f>
        <v/>
      </c>
      <c r="AE62" s="188" t="str">
        <f>IF(SUM(AN62:AS64)&gt;0,AS62,"")</f>
        <v/>
      </c>
      <c r="AF62" s="186" t="str">
        <f>IF(SUM(AN62:AT64)&gt;0,AT62,"")</f>
        <v/>
      </c>
      <c r="AG62" s="187" t="str">
        <f>IF(SUM(AN62:AU64)&gt;0,AU62,"")</f>
        <v/>
      </c>
      <c r="AH62" s="188" t="str">
        <f>IF(SUM(AN62:AV64)&gt;0,AV62,"")</f>
        <v/>
      </c>
      <c r="AI62" s="54"/>
      <c r="AJ62" s="121"/>
      <c r="AN62" s="122">
        <f>INT(MOD(AJ62,1000000000)/100000000)</f>
        <v>0</v>
      </c>
      <c r="AO62" s="125">
        <f>INT(MOD(AJ62,100000000)/10000000)</f>
        <v>0</v>
      </c>
      <c r="AP62" s="109">
        <f>INT(MOD(AJ62,10000000)/1000000)</f>
        <v>0</v>
      </c>
      <c r="AQ62" s="122">
        <f>INT(MOD(AJ62,1000000)/100000)</f>
        <v>0</v>
      </c>
      <c r="AR62" s="125">
        <f>INT(MOD(AJ62,100000)/10000)</f>
        <v>0</v>
      </c>
      <c r="AS62" s="109">
        <f>INT(MOD(AJ62,10000)/1000)</f>
        <v>0</v>
      </c>
      <c r="AT62" s="122">
        <f>INT(MOD(AJ62,1000)/100)</f>
        <v>0</v>
      </c>
      <c r="AU62" s="125">
        <f>INT(MOD(AJ62,100)/10)</f>
        <v>0</v>
      </c>
      <c r="AV62" s="109">
        <f>INT(MOD(AJ62,10)/1)</f>
        <v>0</v>
      </c>
    </row>
    <row r="63" spans="1:48" ht="10.5" customHeight="1">
      <c r="A63" s="184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73"/>
      <c r="O63" s="173"/>
      <c r="P63" s="173"/>
      <c r="Q63" s="174"/>
      <c r="R63" s="174"/>
      <c r="S63" s="174"/>
      <c r="T63" s="185"/>
      <c r="U63" s="185"/>
      <c r="V63" s="185"/>
      <c r="W63" s="185"/>
      <c r="X63" s="185"/>
      <c r="Y63" s="174"/>
      <c r="Z63" s="179"/>
      <c r="AA63" s="126"/>
      <c r="AB63" s="168"/>
      <c r="AC63" s="179"/>
      <c r="AD63" s="126"/>
      <c r="AE63" s="168"/>
      <c r="AF63" s="179"/>
      <c r="AG63" s="126"/>
      <c r="AH63" s="168"/>
      <c r="AI63" s="54"/>
      <c r="AJ63" s="121"/>
      <c r="AN63" s="123"/>
      <c r="AO63" s="126"/>
      <c r="AP63" s="110"/>
      <c r="AQ63" s="123"/>
      <c r="AR63" s="126"/>
      <c r="AS63" s="110"/>
      <c r="AT63" s="123"/>
      <c r="AU63" s="126"/>
      <c r="AV63" s="110"/>
    </row>
    <row r="64" spans="1:48" ht="10.5" customHeight="1">
      <c r="A64" s="184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73"/>
      <c r="O64" s="173"/>
      <c r="P64" s="173"/>
      <c r="Q64" s="174"/>
      <c r="R64" s="174"/>
      <c r="S64" s="174"/>
      <c r="T64" s="185"/>
      <c r="U64" s="185"/>
      <c r="V64" s="185"/>
      <c r="W64" s="185"/>
      <c r="X64" s="185"/>
      <c r="Y64" s="174"/>
      <c r="Z64" s="180"/>
      <c r="AA64" s="166"/>
      <c r="AB64" s="169"/>
      <c r="AC64" s="180"/>
      <c r="AD64" s="166"/>
      <c r="AE64" s="169"/>
      <c r="AF64" s="180"/>
      <c r="AG64" s="166"/>
      <c r="AH64" s="169"/>
      <c r="AI64" s="54"/>
      <c r="AJ64" s="121"/>
      <c r="AN64" s="124"/>
      <c r="AO64" s="127"/>
      <c r="AP64" s="111"/>
      <c r="AQ64" s="124"/>
      <c r="AR64" s="127"/>
      <c r="AS64" s="111"/>
      <c r="AT64" s="124"/>
      <c r="AU64" s="127"/>
      <c r="AV64" s="111"/>
    </row>
    <row r="65" spans="1:48" ht="10.5" customHeight="1">
      <c r="A65" s="184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73"/>
      <c r="O65" s="173"/>
      <c r="P65" s="173"/>
      <c r="Q65" s="174"/>
      <c r="R65" s="174"/>
      <c r="S65" s="174"/>
      <c r="T65" s="185"/>
      <c r="U65" s="185"/>
      <c r="V65" s="185"/>
      <c r="W65" s="185"/>
      <c r="X65" s="185"/>
      <c r="Y65" s="174"/>
      <c r="Z65" s="186" t="str">
        <f>IF(AN65&gt;0,AA27,"")</f>
        <v/>
      </c>
      <c r="AA65" s="187" t="str">
        <f>IF(SUM(AN65:AO67)&gt;0,AO65,"")</f>
        <v/>
      </c>
      <c r="AB65" s="188" t="str">
        <f>IF(SUM(AN65:AP67)&gt;0,AP65,"")</f>
        <v/>
      </c>
      <c r="AC65" s="186" t="str">
        <f>IF(SUM(AN65:AQ67)&gt;0,AQ65,"")</f>
        <v/>
      </c>
      <c r="AD65" s="187" t="str">
        <f>IF(SUM(AN65:AR67)&gt;0,AR65,"")</f>
        <v/>
      </c>
      <c r="AE65" s="188" t="str">
        <f>IF(SUM(AN65:AS67)&gt;0,AS65,"")</f>
        <v/>
      </c>
      <c r="AF65" s="186" t="str">
        <f>IF(SUM(AN65:AT67)&gt;0,AT65,"")</f>
        <v/>
      </c>
      <c r="AG65" s="187" t="str">
        <f>IF(SUM(AN65:AU67)&gt;0,AU65,"")</f>
        <v/>
      </c>
      <c r="AH65" s="188" t="str">
        <f>IF(SUM(AN65:AV67)&gt;0,AV65,"")</f>
        <v/>
      </c>
      <c r="AI65" s="54"/>
      <c r="AJ65" s="121"/>
      <c r="AN65" s="122">
        <f>INT(MOD(AJ65,1000000000)/100000000)</f>
        <v>0</v>
      </c>
      <c r="AO65" s="125">
        <f>INT(MOD(AJ65,100000000)/10000000)</f>
        <v>0</v>
      </c>
      <c r="AP65" s="109">
        <f>INT(MOD(AJ65,10000000)/1000000)</f>
        <v>0</v>
      </c>
      <c r="AQ65" s="122">
        <f>INT(MOD(AJ65,1000000)/100000)</f>
        <v>0</v>
      </c>
      <c r="AR65" s="125">
        <f>INT(MOD(AJ65,100000)/10000)</f>
        <v>0</v>
      </c>
      <c r="AS65" s="109">
        <f>INT(MOD(AJ65,10000)/1000)</f>
        <v>0</v>
      </c>
      <c r="AT65" s="122">
        <f>INT(MOD(AJ65,1000)/100)</f>
        <v>0</v>
      </c>
      <c r="AU65" s="125">
        <f>INT(MOD(AJ65,100)/10)</f>
        <v>0</v>
      </c>
      <c r="AV65" s="109">
        <f>INT(MOD(AJ65,10)/1)</f>
        <v>0</v>
      </c>
    </row>
    <row r="66" spans="1:48" ht="10.5" customHeight="1">
      <c r="A66" s="184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73"/>
      <c r="O66" s="173"/>
      <c r="P66" s="173"/>
      <c r="Q66" s="174"/>
      <c r="R66" s="174"/>
      <c r="S66" s="174"/>
      <c r="T66" s="185"/>
      <c r="U66" s="185"/>
      <c r="V66" s="185"/>
      <c r="W66" s="185"/>
      <c r="X66" s="185"/>
      <c r="Y66" s="174"/>
      <c r="Z66" s="179"/>
      <c r="AA66" s="126"/>
      <c r="AB66" s="168"/>
      <c r="AC66" s="179"/>
      <c r="AD66" s="126"/>
      <c r="AE66" s="168"/>
      <c r="AF66" s="179"/>
      <c r="AG66" s="126"/>
      <c r="AH66" s="168"/>
      <c r="AI66" s="54"/>
      <c r="AJ66" s="121"/>
      <c r="AN66" s="123"/>
      <c r="AO66" s="126"/>
      <c r="AP66" s="110"/>
      <c r="AQ66" s="123"/>
      <c r="AR66" s="126"/>
      <c r="AS66" s="110"/>
      <c r="AT66" s="123"/>
      <c r="AU66" s="126"/>
      <c r="AV66" s="110"/>
    </row>
    <row r="67" spans="1:48" ht="10.5" customHeight="1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73"/>
      <c r="O67" s="173"/>
      <c r="P67" s="173"/>
      <c r="Q67" s="174"/>
      <c r="R67" s="174"/>
      <c r="S67" s="174"/>
      <c r="T67" s="185"/>
      <c r="U67" s="185"/>
      <c r="V67" s="185"/>
      <c r="W67" s="185"/>
      <c r="X67" s="185"/>
      <c r="Y67" s="174"/>
      <c r="Z67" s="180"/>
      <c r="AA67" s="166"/>
      <c r="AB67" s="169"/>
      <c r="AC67" s="180"/>
      <c r="AD67" s="166"/>
      <c r="AE67" s="169"/>
      <c r="AF67" s="180"/>
      <c r="AG67" s="166"/>
      <c r="AH67" s="169"/>
      <c r="AI67" s="54"/>
      <c r="AJ67" s="121"/>
      <c r="AN67" s="124"/>
      <c r="AO67" s="127"/>
      <c r="AP67" s="111"/>
      <c r="AQ67" s="124"/>
      <c r="AR67" s="127"/>
      <c r="AS67" s="111"/>
      <c r="AT67" s="124"/>
      <c r="AU67" s="127"/>
      <c r="AV67" s="111"/>
    </row>
    <row r="68" spans="1:48" ht="10.5" customHeight="1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73"/>
      <c r="O68" s="173"/>
      <c r="P68" s="173"/>
      <c r="Q68" s="174"/>
      <c r="R68" s="174"/>
      <c r="S68" s="174"/>
      <c r="T68" s="185"/>
      <c r="U68" s="185"/>
      <c r="V68" s="185"/>
      <c r="W68" s="185"/>
      <c r="X68" s="185"/>
      <c r="Y68" s="174"/>
      <c r="Z68" s="186" t="str">
        <f>IF(AN68&gt;0,AA30,"")</f>
        <v/>
      </c>
      <c r="AA68" s="187" t="str">
        <f>IF(SUM(AN68:AO70)&gt;0,AO68,"")</f>
        <v/>
      </c>
      <c r="AB68" s="188" t="str">
        <f>IF(SUM(AN68:AP70)&gt;0,AP68,"")</f>
        <v/>
      </c>
      <c r="AC68" s="186" t="str">
        <f>IF(SUM(AN68:AQ70)&gt;0,AQ68,"")</f>
        <v/>
      </c>
      <c r="AD68" s="187" t="str">
        <f>IF(SUM(AN68:AR70)&gt;0,AR68,"")</f>
        <v/>
      </c>
      <c r="AE68" s="188" t="str">
        <f>IF(SUM(AN68:AS70)&gt;0,AS68,"")</f>
        <v/>
      </c>
      <c r="AF68" s="186" t="str">
        <f>IF(SUM(AN68:AT70)&gt;0,AT68,"")</f>
        <v/>
      </c>
      <c r="AG68" s="187" t="str">
        <f>IF(SUM(AN68:AU70)&gt;0,AU68,"")</f>
        <v/>
      </c>
      <c r="AH68" s="188" t="str">
        <f>IF(SUM(AN68:AV70)&gt;0,AV68,"")</f>
        <v/>
      </c>
      <c r="AI68" s="54"/>
      <c r="AJ68" s="121"/>
      <c r="AN68" s="122">
        <f>INT(MOD(AJ68,1000000000)/100000000)</f>
        <v>0</v>
      </c>
      <c r="AO68" s="125">
        <f>INT(MOD(AJ68,100000000)/10000000)</f>
        <v>0</v>
      </c>
      <c r="AP68" s="109">
        <f>INT(MOD(AJ68,10000000)/1000000)</f>
        <v>0</v>
      </c>
      <c r="AQ68" s="122">
        <f>INT(MOD(AJ68,1000000)/100000)</f>
        <v>0</v>
      </c>
      <c r="AR68" s="125">
        <f>INT(MOD(AJ68,100000)/10000)</f>
        <v>0</v>
      </c>
      <c r="AS68" s="109">
        <f>INT(MOD(AJ68,10000)/1000)</f>
        <v>0</v>
      </c>
      <c r="AT68" s="122">
        <f>INT(MOD(AJ68,1000)/100)</f>
        <v>0</v>
      </c>
      <c r="AU68" s="125">
        <f>INT(MOD(AJ68,100)/10)</f>
        <v>0</v>
      </c>
      <c r="AV68" s="109">
        <f>INT(MOD(AJ68,10)/1)</f>
        <v>0</v>
      </c>
    </row>
    <row r="69" spans="1:48" ht="10.5" customHeight="1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73"/>
      <c r="O69" s="173"/>
      <c r="P69" s="173"/>
      <c r="Q69" s="174"/>
      <c r="R69" s="174"/>
      <c r="S69" s="174"/>
      <c r="T69" s="185"/>
      <c r="U69" s="185"/>
      <c r="V69" s="185"/>
      <c r="W69" s="185"/>
      <c r="X69" s="185"/>
      <c r="Y69" s="174"/>
      <c r="Z69" s="179"/>
      <c r="AA69" s="126"/>
      <c r="AB69" s="168"/>
      <c r="AC69" s="179"/>
      <c r="AD69" s="126"/>
      <c r="AE69" s="168"/>
      <c r="AF69" s="179"/>
      <c r="AG69" s="126"/>
      <c r="AH69" s="168"/>
      <c r="AI69" s="54"/>
      <c r="AJ69" s="121"/>
      <c r="AN69" s="123"/>
      <c r="AO69" s="126"/>
      <c r="AP69" s="110"/>
      <c r="AQ69" s="123"/>
      <c r="AR69" s="126"/>
      <c r="AS69" s="110"/>
      <c r="AT69" s="123"/>
      <c r="AU69" s="126"/>
      <c r="AV69" s="110"/>
    </row>
    <row r="70" spans="1:48" ht="10.5" customHeight="1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73"/>
      <c r="O70" s="173"/>
      <c r="P70" s="173"/>
      <c r="Q70" s="174"/>
      <c r="R70" s="174"/>
      <c r="S70" s="174"/>
      <c r="T70" s="185"/>
      <c r="U70" s="185"/>
      <c r="V70" s="185"/>
      <c r="W70" s="185"/>
      <c r="X70" s="185"/>
      <c r="Y70" s="174"/>
      <c r="Z70" s="180"/>
      <c r="AA70" s="166"/>
      <c r="AB70" s="169"/>
      <c r="AC70" s="180"/>
      <c r="AD70" s="166"/>
      <c r="AE70" s="169"/>
      <c r="AF70" s="180"/>
      <c r="AG70" s="166"/>
      <c r="AH70" s="169"/>
      <c r="AI70" s="54"/>
      <c r="AJ70" s="121"/>
      <c r="AN70" s="124"/>
      <c r="AO70" s="127"/>
      <c r="AP70" s="111"/>
      <c r="AQ70" s="124"/>
      <c r="AR70" s="127"/>
      <c r="AS70" s="111"/>
      <c r="AT70" s="124"/>
      <c r="AU70" s="127"/>
      <c r="AV70" s="111"/>
    </row>
    <row r="71" spans="1:48" ht="10.5" customHeight="1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73"/>
      <c r="O71" s="173"/>
      <c r="P71" s="173"/>
      <c r="Q71" s="174"/>
      <c r="R71" s="174"/>
      <c r="S71" s="174"/>
      <c r="T71" s="185"/>
      <c r="U71" s="185"/>
      <c r="V71" s="185"/>
      <c r="W71" s="185"/>
      <c r="X71" s="185"/>
      <c r="Y71" s="174"/>
      <c r="Z71" s="186" t="str">
        <f>IF(AN71&gt;0,AA33,"")</f>
        <v/>
      </c>
      <c r="AA71" s="187" t="str">
        <f>IF(SUM(AN71:AO73)&gt;0,AO71,"")</f>
        <v/>
      </c>
      <c r="AB71" s="188" t="str">
        <f>IF(SUM(AN71:AP73)&gt;0,AP71,"")</f>
        <v/>
      </c>
      <c r="AC71" s="186" t="str">
        <f>IF(SUM(AN71:AQ73)&gt;0,AQ71,"")</f>
        <v/>
      </c>
      <c r="AD71" s="187" t="str">
        <f>IF(SUM(AN71:AR73)&gt;0,AR71,"")</f>
        <v/>
      </c>
      <c r="AE71" s="188" t="str">
        <f>IF(SUM(AN71:AS73)&gt;0,AS71,"")</f>
        <v/>
      </c>
      <c r="AF71" s="186" t="str">
        <f>IF(SUM(AN71:AT73)&gt;0,AT71,"")</f>
        <v/>
      </c>
      <c r="AG71" s="187" t="str">
        <f>IF(SUM(AN71:AU73)&gt;0,AU71,"")</f>
        <v/>
      </c>
      <c r="AH71" s="188" t="str">
        <f>IF(SUM(AN71:AV73)&gt;0,AV71,"")</f>
        <v/>
      </c>
      <c r="AI71" s="54"/>
      <c r="AJ71" s="121"/>
      <c r="AN71" s="122">
        <f>INT(MOD(AJ71,1000000000)/100000000)</f>
        <v>0</v>
      </c>
      <c r="AO71" s="125">
        <f>INT(MOD(AJ71,100000000)/10000000)</f>
        <v>0</v>
      </c>
      <c r="AP71" s="109">
        <f>INT(MOD(AJ71,10000000)/1000000)</f>
        <v>0</v>
      </c>
      <c r="AQ71" s="122">
        <f>INT(MOD(AJ71,1000000)/100000)</f>
        <v>0</v>
      </c>
      <c r="AR71" s="125">
        <f>INT(MOD(AJ71,100000)/10000)</f>
        <v>0</v>
      </c>
      <c r="AS71" s="109">
        <f>INT(MOD(AJ71,10000)/1000)</f>
        <v>0</v>
      </c>
      <c r="AT71" s="122">
        <f>INT(MOD(AJ71,1000)/100)</f>
        <v>0</v>
      </c>
      <c r="AU71" s="125">
        <f>INT(MOD(AJ71,100)/10)</f>
        <v>0</v>
      </c>
      <c r="AV71" s="109">
        <f>INT(MOD(AJ71,10)/1)</f>
        <v>0</v>
      </c>
    </row>
    <row r="72" spans="1:48" ht="10.5" customHeight="1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73"/>
      <c r="O72" s="173"/>
      <c r="P72" s="173"/>
      <c r="Q72" s="174"/>
      <c r="R72" s="174"/>
      <c r="S72" s="174"/>
      <c r="T72" s="185"/>
      <c r="U72" s="185"/>
      <c r="V72" s="185"/>
      <c r="W72" s="185"/>
      <c r="X72" s="185"/>
      <c r="Y72" s="174"/>
      <c r="Z72" s="179"/>
      <c r="AA72" s="126"/>
      <c r="AB72" s="168"/>
      <c r="AC72" s="179"/>
      <c r="AD72" s="126"/>
      <c r="AE72" s="168"/>
      <c r="AF72" s="179"/>
      <c r="AG72" s="126"/>
      <c r="AH72" s="168"/>
      <c r="AI72" s="54"/>
      <c r="AJ72" s="121"/>
      <c r="AN72" s="123"/>
      <c r="AO72" s="126"/>
      <c r="AP72" s="110"/>
      <c r="AQ72" s="123"/>
      <c r="AR72" s="126"/>
      <c r="AS72" s="110"/>
      <c r="AT72" s="123"/>
      <c r="AU72" s="126"/>
      <c r="AV72" s="110"/>
    </row>
    <row r="73" spans="1:48" ht="10.5" customHeight="1" thickBot="1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6"/>
      <c r="O73" s="196"/>
      <c r="P73" s="196"/>
      <c r="Q73" s="194"/>
      <c r="R73" s="194"/>
      <c r="S73" s="194"/>
      <c r="T73" s="197"/>
      <c r="U73" s="197"/>
      <c r="V73" s="197"/>
      <c r="W73" s="197"/>
      <c r="X73" s="197"/>
      <c r="Y73" s="194"/>
      <c r="Z73" s="179"/>
      <c r="AA73" s="126"/>
      <c r="AB73" s="168"/>
      <c r="AC73" s="179"/>
      <c r="AD73" s="126"/>
      <c r="AE73" s="168"/>
      <c r="AF73" s="179"/>
      <c r="AG73" s="126"/>
      <c r="AH73" s="168"/>
      <c r="AI73" s="54"/>
      <c r="AJ73" s="121"/>
      <c r="AN73" s="124"/>
      <c r="AO73" s="127"/>
      <c r="AP73" s="111"/>
      <c r="AQ73" s="124"/>
      <c r="AR73" s="127"/>
      <c r="AS73" s="111"/>
      <c r="AT73" s="124"/>
      <c r="AU73" s="127"/>
      <c r="AV73" s="111"/>
    </row>
    <row r="74" spans="1:48" ht="10.5" customHeight="1" thickTop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57" t="s">
        <v>11</v>
      </c>
      <c r="R74" s="157"/>
      <c r="S74" s="157"/>
      <c r="T74" s="157"/>
      <c r="U74" s="157"/>
      <c r="V74" s="157"/>
      <c r="W74" s="157"/>
      <c r="X74" s="157"/>
      <c r="Y74" s="177"/>
      <c r="Z74" s="189" t="str">
        <f>IF(AN74&gt;0,AN74,IF((AN74+AO74)&gt;0,"\",""))</f>
        <v/>
      </c>
      <c r="AA74" s="191" t="str">
        <f>IF(SUM(AN74:AO76)&gt;0,AO74,IF(AP74&gt;0,"\",""))</f>
        <v/>
      </c>
      <c r="AB74" s="192" t="str">
        <f>IF(SUM(AN74:AP76)&gt;0,AP74,IF(AQ74&gt;0,"\",""))</f>
        <v/>
      </c>
      <c r="AC74" s="189" t="str">
        <f>IF(SUM(AN74:AQ76)&gt;0,AQ74,IF(AR74&gt;0,"\",""))</f>
        <v/>
      </c>
      <c r="AD74" s="191" t="str">
        <f>IF(SUM(AN74:AR76)&gt;0,AR74,IF(AS74&gt;0,"\",""))</f>
        <v/>
      </c>
      <c r="AE74" s="192" t="str">
        <f>IF(SUM(AN74:AS76)&gt;0,AS74,IF(AT74&gt;0,"\",""))</f>
        <v/>
      </c>
      <c r="AF74" s="189" t="str">
        <f>IF(SUM(AN74:AT76)&gt;0,AT74,IF(AU74&gt;0,"\",""))</f>
        <v/>
      </c>
      <c r="AG74" s="191" t="str">
        <f>IF(SUM(AO74:AU76)&gt;0,AU74,IF(AV74&gt;0,"\",""))</f>
        <v/>
      </c>
      <c r="AH74" s="192" t="str">
        <f>IF(SUM(AN74:AV76)&gt;0,AV74,"")</f>
        <v/>
      </c>
      <c r="AI74" s="54"/>
      <c r="AJ74" s="121">
        <f>SUM(AJ44:AJ73)</f>
        <v>0</v>
      </c>
      <c r="AN74" s="122">
        <f>INT(MOD(AJ74,1000000000)/100000000)</f>
        <v>0</v>
      </c>
      <c r="AO74" s="125">
        <f>INT(MOD(AJ74,100000000)/10000000)</f>
        <v>0</v>
      </c>
      <c r="AP74" s="109">
        <f>INT(MOD(AJ74,10000000)/1000000)</f>
        <v>0</v>
      </c>
      <c r="AQ74" s="122">
        <f>INT(MOD(AJ74,1000000)/100000)</f>
        <v>0</v>
      </c>
      <c r="AR74" s="125">
        <f>INT(MOD(AJ74,100000)/10000)</f>
        <v>0</v>
      </c>
      <c r="AS74" s="109">
        <f>INT(MOD(AJ74,10000)/1000)</f>
        <v>0</v>
      </c>
      <c r="AT74" s="122">
        <f>INT(MOD(AJ74,1000)/100)</f>
        <v>0</v>
      </c>
      <c r="AU74" s="125">
        <f>INT(MOD(AJ74,100)/10)</f>
        <v>0</v>
      </c>
      <c r="AV74" s="109">
        <f>INT(MOD(AJ74,10)/1)</f>
        <v>0</v>
      </c>
    </row>
    <row r="75" spans="1:48" ht="10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35"/>
      <c r="R75" s="135"/>
      <c r="S75" s="135"/>
      <c r="T75" s="135"/>
      <c r="U75" s="135"/>
      <c r="V75" s="135"/>
      <c r="W75" s="135"/>
      <c r="X75" s="135"/>
      <c r="Y75" s="177"/>
      <c r="Z75" s="179"/>
      <c r="AA75" s="126"/>
      <c r="AB75" s="168"/>
      <c r="AC75" s="179"/>
      <c r="AD75" s="126"/>
      <c r="AE75" s="168"/>
      <c r="AF75" s="179"/>
      <c r="AG75" s="126"/>
      <c r="AH75" s="168"/>
      <c r="AI75" s="54"/>
      <c r="AJ75" s="121"/>
      <c r="AN75" s="123"/>
      <c r="AO75" s="126"/>
      <c r="AP75" s="110"/>
      <c r="AQ75" s="123"/>
      <c r="AR75" s="126"/>
      <c r="AS75" s="110"/>
      <c r="AT75" s="123"/>
      <c r="AU75" s="126"/>
      <c r="AV75" s="110"/>
    </row>
    <row r="76" spans="1:48" ht="10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35"/>
      <c r="R76" s="135"/>
      <c r="S76" s="135"/>
      <c r="T76" s="135"/>
      <c r="U76" s="135"/>
      <c r="V76" s="135"/>
      <c r="W76" s="135"/>
      <c r="X76" s="135"/>
      <c r="Y76" s="157"/>
      <c r="Z76" s="190"/>
      <c r="AA76" s="127"/>
      <c r="AB76" s="193"/>
      <c r="AC76" s="190"/>
      <c r="AD76" s="127"/>
      <c r="AE76" s="193"/>
      <c r="AF76" s="190"/>
      <c r="AG76" s="127"/>
      <c r="AH76" s="193"/>
      <c r="AI76" s="54"/>
      <c r="AJ76" s="121"/>
      <c r="AN76" s="124"/>
      <c r="AO76" s="127"/>
      <c r="AP76" s="111"/>
      <c r="AQ76" s="124"/>
      <c r="AR76" s="127"/>
      <c r="AS76" s="111"/>
      <c r="AT76" s="124"/>
      <c r="AU76" s="127"/>
      <c r="AV76" s="111"/>
    </row>
    <row r="77" spans="1:48" ht="13.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</row>
    <row r="78" spans="1:48" ht="13.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25"/>
    </row>
    <row r="79" spans="1:48" ht="10.5" customHeight="1">
      <c r="A79" s="135" t="s">
        <v>13</v>
      </c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 t="s">
        <v>8</v>
      </c>
      <c r="O79" s="135"/>
      <c r="P79" s="135"/>
      <c r="Q79" s="135" t="s">
        <v>7</v>
      </c>
      <c r="R79" s="135"/>
      <c r="S79" s="135"/>
      <c r="T79" s="135" t="s">
        <v>9</v>
      </c>
      <c r="U79" s="135"/>
      <c r="V79" s="135"/>
      <c r="W79" s="135"/>
      <c r="X79" s="135"/>
      <c r="Y79" s="135" t="s">
        <v>10</v>
      </c>
      <c r="Z79" s="135"/>
      <c r="AA79" s="135"/>
      <c r="AB79" s="135"/>
      <c r="AC79" s="135"/>
      <c r="AD79" s="135"/>
      <c r="AE79" s="135"/>
      <c r="AF79" s="135"/>
      <c r="AG79" s="135"/>
      <c r="AH79" s="135"/>
      <c r="AI79" s="54"/>
    </row>
    <row r="80" spans="1:48" ht="10.5" customHeight="1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54"/>
    </row>
    <row r="81" spans="1:35" ht="10.5" customHeight="1">
      <c r="A81" s="135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77"/>
      <c r="Z81" s="123"/>
      <c r="AA81" s="126"/>
      <c r="AB81" s="110"/>
      <c r="AC81" s="123"/>
      <c r="AD81" s="126"/>
      <c r="AE81" s="110"/>
      <c r="AF81" s="123"/>
      <c r="AG81" s="126"/>
      <c r="AH81" s="110"/>
      <c r="AI81" s="54"/>
    </row>
    <row r="82" spans="1:35" ht="10.5" customHeight="1">
      <c r="A82" s="135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77"/>
      <c r="Z82" s="123"/>
      <c r="AA82" s="126"/>
      <c r="AB82" s="110"/>
      <c r="AC82" s="123"/>
      <c r="AD82" s="126"/>
      <c r="AE82" s="110"/>
      <c r="AF82" s="123"/>
      <c r="AG82" s="126"/>
      <c r="AH82" s="110"/>
      <c r="AI82" s="54"/>
    </row>
    <row r="83" spans="1:35" ht="10.5" customHeight="1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77"/>
      <c r="Z83" s="123"/>
      <c r="AA83" s="126"/>
      <c r="AB83" s="110"/>
      <c r="AC83" s="123"/>
      <c r="AD83" s="126"/>
      <c r="AE83" s="110"/>
      <c r="AF83" s="123"/>
      <c r="AG83" s="126"/>
      <c r="AH83" s="110"/>
      <c r="AI83" s="54"/>
    </row>
    <row r="84" spans="1:35" ht="10.5" customHeight="1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98"/>
      <c r="AA84" s="199"/>
      <c r="AB84" s="200"/>
      <c r="AC84" s="198"/>
      <c r="AD84" s="199"/>
      <c r="AE84" s="200"/>
      <c r="AF84" s="198"/>
      <c r="AG84" s="199"/>
      <c r="AH84" s="200"/>
      <c r="AI84" s="54"/>
    </row>
    <row r="85" spans="1:35" ht="10.5" customHeight="1">
      <c r="A85" s="174"/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98"/>
      <c r="AA85" s="199"/>
      <c r="AB85" s="200"/>
      <c r="AC85" s="198"/>
      <c r="AD85" s="199"/>
      <c r="AE85" s="200"/>
      <c r="AF85" s="198"/>
      <c r="AG85" s="199"/>
      <c r="AH85" s="200"/>
      <c r="AI85" s="54"/>
    </row>
    <row r="86" spans="1:35" ht="10.5" customHeight="1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98"/>
      <c r="AA86" s="199"/>
      <c r="AB86" s="200"/>
      <c r="AC86" s="198"/>
      <c r="AD86" s="199"/>
      <c r="AE86" s="200"/>
      <c r="AF86" s="198"/>
      <c r="AG86" s="199"/>
      <c r="AH86" s="200"/>
      <c r="AI86" s="54"/>
    </row>
    <row r="87" spans="1:35" ht="10.5" customHeight="1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98"/>
      <c r="AA87" s="199"/>
      <c r="AB87" s="200"/>
      <c r="AC87" s="198"/>
      <c r="AD87" s="199"/>
      <c r="AE87" s="200"/>
      <c r="AF87" s="198"/>
      <c r="AG87" s="199"/>
      <c r="AH87" s="200"/>
      <c r="AI87" s="54"/>
    </row>
    <row r="88" spans="1:35" ht="10.5" customHeight="1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98"/>
      <c r="AA88" s="199"/>
      <c r="AB88" s="200"/>
      <c r="AC88" s="198"/>
      <c r="AD88" s="199"/>
      <c r="AE88" s="200"/>
      <c r="AF88" s="198"/>
      <c r="AG88" s="199"/>
      <c r="AH88" s="200"/>
      <c r="AI88" s="54"/>
    </row>
    <row r="89" spans="1:35" ht="10.5" customHeight="1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98"/>
      <c r="AA89" s="199"/>
      <c r="AB89" s="200"/>
      <c r="AC89" s="198"/>
      <c r="AD89" s="199"/>
      <c r="AE89" s="200"/>
      <c r="AF89" s="198"/>
      <c r="AG89" s="199"/>
      <c r="AH89" s="200"/>
      <c r="AI89" s="54"/>
    </row>
    <row r="90" spans="1:35" ht="10.5" customHeight="1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98"/>
      <c r="AA90" s="199"/>
      <c r="AB90" s="200"/>
      <c r="AC90" s="198"/>
      <c r="AD90" s="199"/>
      <c r="AE90" s="200"/>
      <c r="AF90" s="198"/>
      <c r="AG90" s="199"/>
      <c r="AH90" s="200"/>
      <c r="AI90" s="54"/>
    </row>
    <row r="91" spans="1:35" ht="10.5" customHeight="1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98"/>
      <c r="AA91" s="199"/>
      <c r="AB91" s="200"/>
      <c r="AC91" s="198"/>
      <c r="AD91" s="199"/>
      <c r="AE91" s="200"/>
      <c r="AF91" s="198"/>
      <c r="AG91" s="199"/>
      <c r="AH91" s="200"/>
      <c r="AI91" s="54"/>
    </row>
    <row r="92" spans="1:35" ht="10.5" customHeight="1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98"/>
      <c r="AA92" s="199"/>
      <c r="AB92" s="200"/>
      <c r="AC92" s="198"/>
      <c r="AD92" s="199"/>
      <c r="AE92" s="200"/>
      <c r="AF92" s="198"/>
      <c r="AG92" s="199"/>
      <c r="AH92" s="200"/>
      <c r="AI92" s="54"/>
    </row>
    <row r="93" spans="1:35" ht="10.5" customHeight="1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98"/>
      <c r="AA93" s="199"/>
      <c r="AB93" s="200"/>
      <c r="AC93" s="198"/>
      <c r="AD93" s="199"/>
      <c r="AE93" s="200"/>
      <c r="AF93" s="198"/>
      <c r="AG93" s="199"/>
      <c r="AH93" s="200"/>
      <c r="AI93" s="54"/>
    </row>
    <row r="94" spans="1:35" ht="10.5" customHeight="1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98"/>
      <c r="AA94" s="199"/>
      <c r="AB94" s="200"/>
      <c r="AC94" s="198"/>
      <c r="AD94" s="199"/>
      <c r="AE94" s="200"/>
      <c r="AF94" s="198"/>
      <c r="AG94" s="199"/>
      <c r="AH94" s="200"/>
      <c r="AI94" s="54"/>
    </row>
    <row r="95" spans="1:35" ht="10.5" customHeight="1">
      <c r="A95" s="174"/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98"/>
      <c r="AA95" s="199"/>
      <c r="AB95" s="200"/>
      <c r="AC95" s="198"/>
      <c r="AD95" s="199"/>
      <c r="AE95" s="200"/>
      <c r="AF95" s="198"/>
      <c r="AG95" s="199"/>
      <c r="AH95" s="200"/>
      <c r="AI95" s="54"/>
    </row>
    <row r="96" spans="1:35" ht="10.5" customHeight="1">
      <c r="A96" s="174"/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98"/>
      <c r="AA96" s="199"/>
      <c r="AB96" s="200"/>
      <c r="AC96" s="198"/>
      <c r="AD96" s="199"/>
      <c r="AE96" s="200"/>
      <c r="AF96" s="198"/>
      <c r="AG96" s="199"/>
      <c r="AH96" s="200"/>
      <c r="AI96" s="54"/>
    </row>
    <row r="97" spans="1:35" ht="10.5" customHeight="1">
      <c r="A97" s="174"/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98"/>
      <c r="AA97" s="199"/>
      <c r="AB97" s="200"/>
      <c r="AC97" s="198"/>
      <c r="AD97" s="199"/>
      <c r="AE97" s="200"/>
      <c r="AF97" s="198"/>
      <c r="AG97" s="199"/>
      <c r="AH97" s="200"/>
      <c r="AI97" s="54"/>
    </row>
    <row r="98" spans="1:35" ht="10.5" customHeight="1">
      <c r="A98" s="174"/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98"/>
      <c r="AA98" s="199"/>
      <c r="AB98" s="200"/>
      <c r="AC98" s="198"/>
      <c r="AD98" s="199"/>
      <c r="AE98" s="200"/>
      <c r="AF98" s="198"/>
      <c r="AG98" s="199"/>
      <c r="AH98" s="200"/>
      <c r="AI98" s="54"/>
    </row>
    <row r="99" spans="1:35" ht="10.5" customHeight="1">
      <c r="A99" s="174"/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98"/>
      <c r="AA99" s="199"/>
      <c r="AB99" s="200"/>
      <c r="AC99" s="198"/>
      <c r="AD99" s="199"/>
      <c r="AE99" s="200"/>
      <c r="AF99" s="198"/>
      <c r="AG99" s="199"/>
      <c r="AH99" s="200"/>
      <c r="AI99" s="54"/>
    </row>
    <row r="100" spans="1:35" ht="10.5" customHeight="1">
      <c r="A100" s="174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98"/>
      <c r="AA100" s="199"/>
      <c r="AB100" s="200"/>
      <c r="AC100" s="198"/>
      <c r="AD100" s="199"/>
      <c r="AE100" s="200"/>
      <c r="AF100" s="198"/>
      <c r="AG100" s="199"/>
      <c r="AH100" s="200"/>
      <c r="AI100" s="54"/>
    </row>
    <row r="101" spans="1:35" ht="10.5" customHeight="1">
      <c r="A101" s="174"/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98"/>
      <c r="AA101" s="199"/>
      <c r="AB101" s="200"/>
      <c r="AC101" s="198"/>
      <c r="AD101" s="199"/>
      <c r="AE101" s="200"/>
      <c r="AF101" s="198"/>
      <c r="AG101" s="199"/>
      <c r="AH101" s="200"/>
      <c r="AI101" s="54"/>
    </row>
    <row r="102" spans="1:35" ht="10.5" customHeight="1">
      <c r="A102" s="174"/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98"/>
      <c r="AA102" s="199"/>
      <c r="AB102" s="200"/>
      <c r="AC102" s="198"/>
      <c r="AD102" s="199"/>
      <c r="AE102" s="200"/>
      <c r="AF102" s="198"/>
      <c r="AG102" s="199"/>
      <c r="AH102" s="200"/>
      <c r="AI102" s="54"/>
    </row>
    <row r="103" spans="1:35" ht="10.5" customHeight="1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98"/>
      <c r="AA103" s="199"/>
      <c r="AB103" s="200"/>
      <c r="AC103" s="198"/>
      <c r="AD103" s="199"/>
      <c r="AE103" s="200"/>
      <c r="AF103" s="198"/>
      <c r="AG103" s="199"/>
      <c r="AH103" s="200"/>
      <c r="AI103" s="54"/>
    </row>
    <row r="104" spans="1:35" ht="10.5" customHeight="1">
      <c r="A104" s="174"/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98"/>
      <c r="AA104" s="199"/>
      <c r="AB104" s="200"/>
      <c r="AC104" s="198"/>
      <c r="AD104" s="199"/>
      <c r="AE104" s="200"/>
      <c r="AF104" s="198"/>
      <c r="AG104" s="199"/>
      <c r="AH104" s="200"/>
      <c r="AI104" s="54"/>
    </row>
    <row r="105" spans="1:35" ht="10.5" customHeight="1">
      <c r="A105" s="174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98"/>
      <c r="AA105" s="199"/>
      <c r="AB105" s="200"/>
      <c r="AC105" s="198"/>
      <c r="AD105" s="199"/>
      <c r="AE105" s="200"/>
      <c r="AF105" s="198"/>
      <c r="AG105" s="199"/>
      <c r="AH105" s="200"/>
      <c r="AI105" s="54"/>
    </row>
    <row r="106" spans="1:35" ht="10.5" customHeight="1">
      <c r="A106" s="174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98"/>
      <c r="AA106" s="199"/>
      <c r="AB106" s="200"/>
      <c r="AC106" s="198"/>
      <c r="AD106" s="199"/>
      <c r="AE106" s="200"/>
      <c r="AF106" s="198"/>
      <c r="AG106" s="199"/>
      <c r="AH106" s="200"/>
      <c r="AI106" s="54"/>
    </row>
    <row r="107" spans="1:35" ht="10.5" customHeight="1">
      <c r="A107" s="174"/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98"/>
      <c r="AA107" s="199"/>
      <c r="AB107" s="200"/>
      <c r="AC107" s="198"/>
      <c r="AD107" s="199"/>
      <c r="AE107" s="200"/>
      <c r="AF107" s="198"/>
      <c r="AG107" s="199"/>
      <c r="AH107" s="200"/>
      <c r="AI107" s="54"/>
    </row>
    <row r="108" spans="1:35" ht="10.5" customHeight="1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98"/>
      <c r="AA108" s="199"/>
      <c r="AB108" s="200"/>
      <c r="AC108" s="198"/>
      <c r="AD108" s="199"/>
      <c r="AE108" s="200"/>
      <c r="AF108" s="198"/>
      <c r="AG108" s="199"/>
      <c r="AH108" s="200"/>
      <c r="AI108" s="54"/>
    </row>
    <row r="109" spans="1:35" ht="10.5" customHeight="1">
      <c r="A109" s="174"/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98"/>
      <c r="AA109" s="199"/>
      <c r="AB109" s="200"/>
      <c r="AC109" s="198"/>
      <c r="AD109" s="199"/>
      <c r="AE109" s="200"/>
      <c r="AF109" s="198"/>
      <c r="AG109" s="199"/>
      <c r="AH109" s="200"/>
      <c r="AI109" s="54"/>
    </row>
    <row r="110" spans="1:35" ht="10.5" customHeight="1">
      <c r="A110" s="174"/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98"/>
      <c r="AA110" s="199"/>
      <c r="AB110" s="200"/>
      <c r="AC110" s="198"/>
      <c r="AD110" s="199"/>
      <c r="AE110" s="200"/>
      <c r="AF110" s="198"/>
      <c r="AG110" s="199"/>
      <c r="AH110" s="200"/>
      <c r="AI110" s="54"/>
    </row>
    <row r="111" spans="1:35" ht="10.5" customHeight="1">
      <c r="A111" s="174"/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98"/>
      <c r="AA111" s="199"/>
      <c r="AB111" s="200"/>
      <c r="AC111" s="198"/>
      <c r="AD111" s="199"/>
      <c r="AE111" s="200"/>
      <c r="AF111" s="198"/>
      <c r="AG111" s="199"/>
      <c r="AH111" s="200"/>
      <c r="AI111" s="54"/>
    </row>
    <row r="112" spans="1:35" ht="10.5" customHeight="1">
      <c r="A112" s="174"/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98"/>
      <c r="AA112" s="199"/>
      <c r="AB112" s="200"/>
      <c r="AC112" s="198"/>
      <c r="AD112" s="199"/>
      <c r="AE112" s="200"/>
      <c r="AF112" s="198"/>
      <c r="AG112" s="199"/>
      <c r="AH112" s="200"/>
      <c r="AI112" s="54"/>
    </row>
    <row r="113" spans="1:35" ht="10.5" customHeight="1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98"/>
      <c r="AA113" s="199"/>
      <c r="AB113" s="200"/>
      <c r="AC113" s="198"/>
      <c r="AD113" s="199"/>
      <c r="AE113" s="200"/>
      <c r="AF113" s="198"/>
      <c r="AG113" s="199"/>
      <c r="AH113" s="200"/>
      <c r="AI113" s="54"/>
    </row>
    <row r="114" spans="1:35" ht="10.5" customHeight="1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98"/>
      <c r="AA114" s="199"/>
      <c r="AB114" s="200"/>
      <c r="AC114" s="198"/>
      <c r="AD114" s="199"/>
      <c r="AE114" s="200"/>
      <c r="AF114" s="198"/>
      <c r="AG114" s="199"/>
      <c r="AH114" s="200"/>
      <c r="AI114" s="54"/>
    </row>
    <row r="115" spans="1:35" ht="10.5" customHeight="1">
      <c r="A115" s="174"/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98"/>
      <c r="AA115" s="199"/>
      <c r="AB115" s="200"/>
      <c r="AC115" s="198"/>
      <c r="AD115" s="199"/>
      <c r="AE115" s="200"/>
      <c r="AF115" s="198"/>
      <c r="AG115" s="199"/>
      <c r="AH115" s="200"/>
      <c r="AI115" s="54"/>
    </row>
    <row r="116" spans="1:35" ht="10.5" customHeight="1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98"/>
      <c r="AA116" s="199"/>
      <c r="AB116" s="200"/>
      <c r="AC116" s="198"/>
      <c r="AD116" s="199"/>
      <c r="AE116" s="200"/>
      <c r="AF116" s="198"/>
      <c r="AG116" s="199"/>
      <c r="AH116" s="200"/>
      <c r="AI116" s="54"/>
    </row>
    <row r="117" spans="1:35" ht="10.5" customHeight="1">
      <c r="A117" s="174"/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98"/>
      <c r="AA117" s="199"/>
      <c r="AB117" s="200"/>
      <c r="AC117" s="198"/>
      <c r="AD117" s="199"/>
      <c r="AE117" s="200"/>
      <c r="AF117" s="198"/>
      <c r="AG117" s="199"/>
      <c r="AH117" s="200"/>
      <c r="AI117" s="54"/>
    </row>
    <row r="118" spans="1:35" ht="10.5" customHeight="1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98"/>
      <c r="AA118" s="199"/>
      <c r="AB118" s="200"/>
      <c r="AC118" s="198"/>
      <c r="AD118" s="199"/>
      <c r="AE118" s="200"/>
      <c r="AF118" s="198"/>
      <c r="AG118" s="199"/>
      <c r="AH118" s="200"/>
      <c r="AI118" s="54"/>
    </row>
    <row r="119" spans="1:35" ht="10.5" customHeight="1">
      <c r="A119" s="174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98"/>
      <c r="AA119" s="199"/>
      <c r="AB119" s="200"/>
      <c r="AC119" s="198"/>
      <c r="AD119" s="199"/>
      <c r="AE119" s="200"/>
      <c r="AF119" s="198"/>
      <c r="AG119" s="199"/>
      <c r="AH119" s="200"/>
      <c r="AI119" s="54"/>
    </row>
    <row r="120" spans="1:35" ht="10.5" customHeight="1">
      <c r="A120" s="174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98"/>
      <c r="AA120" s="199"/>
      <c r="AB120" s="200"/>
      <c r="AC120" s="198"/>
      <c r="AD120" s="199"/>
      <c r="AE120" s="200"/>
      <c r="AF120" s="198"/>
      <c r="AG120" s="199"/>
      <c r="AH120" s="200"/>
      <c r="AI120" s="54"/>
    </row>
    <row r="121" spans="1:35" ht="10.5" customHeight="1">
      <c r="A121" s="174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98"/>
      <c r="AA121" s="199"/>
      <c r="AB121" s="200"/>
      <c r="AC121" s="198"/>
      <c r="AD121" s="199"/>
      <c r="AE121" s="200"/>
      <c r="AF121" s="198"/>
      <c r="AG121" s="199"/>
      <c r="AH121" s="200"/>
      <c r="AI121" s="54"/>
    </row>
    <row r="122" spans="1:35" ht="10.5" customHeight="1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98"/>
      <c r="AA122" s="199"/>
      <c r="AB122" s="200"/>
      <c r="AC122" s="198"/>
      <c r="AD122" s="199"/>
      <c r="AE122" s="200"/>
      <c r="AF122" s="198"/>
      <c r="AG122" s="199"/>
      <c r="AH122" s="200"/>
      <c r="AI122" s="54"/>
    </row>
    <row r="123" spans="1:35" ht="10.5" customHeight="1">
      <c r="A123" s="174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98"/>
      <c r="AA123" s="199"/>
      <c r="AB123" s="200"/>
      <c r="AC123" s="198"/>
      <c r="AD123" s="199"/>
      <c r="AE123" s="200"/>
      <c r="AF123" s="198"/>
      <c r="AG123" s="199"/>
      <c r="AH123" s="200"/>
      <c r="AI123" s="54"/>
    </row>
    <row r="124" spans="1:35" ht="10.5" customHeight="1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98"/>
      <c r="AA124" s="199"/>
      <c r="AB124" s="200"/>
      <c r="AC124" s="198"/>
      <c r="AD124" s="199"/>
      <c r="AE124" s="200"/>
      <c r="AF124" s="198"/>
      <c r="AG124" s="199"/>
      <c r="AH124" s="200"/>
      <c r="AI124" s="54"/>
    </row>
    <row r="125" spans="1:35" ht="10.5" customHeight="1">
      <c r="A125" s="174"/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98"/>
      <c r="AA125" s="199"/>
      <c r="AB125" s="200"/>
      <c r="AC125" s="198"/>
      <c r="AD125" s="199"/>
      <c r="AE125" s="200"/>
      <c r="AF125" s="198"/>
      <c r="AG125" s="199"/>
      <c r="AH125" s="200"/>
      <c r="AI125" s="54"/>
    </row>
    <row r="126" spans="1:35" ht="10.5" customHeight="1">
      <c r="A126" s="174"/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98"/>
      <c r="AA126" s="199"/>
      <c r="AB126" s="200"/>
      <c r="AC126" s="198"/>
      <c r="AD126" s="199"/>
      <c r="AE126" s="200"/>
      <c r="AF126" s="198"/>
      <c r="AG126" s="199"/>
      <c r="AH126" s="200"/>
      <c r="AI126" s="54"/>
    </row>
    <row r="127" spans="1:35" ht="10.5" customHeight="1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98"/>
      <c r="AA127" s="199"/>
      <c r="AB127" s="200"/>
      <c r="AC127" s="198"/>
      <c r="AD127" s="199"/>
      <c r="AE127" s="200"/>
      <c r="AF127" s="198"/>
      <c r="AG127" s="199"/>
      <c r="AH127" s="200"/>
      <c r="AI127" s="54"/>
    </row>
    <row r="128" spans="1:35" ht="10.5" customHeight="1">
      <c r="A128" s="174"/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98"/>
      <c r="AA128" s="199"/>
      <c r="AB128" s="200"/>
      <c r="AC128" s="198"/>
      <c r="AD128" s="199"/>
      <c r="AE128" s="200"/>
      <c r="AF128" s="198"/>
      <c r="AG128" s="199"/>
      <c r="AH128" s="200"/>
      <c r="AI128" s="54"/>
    </row>
    <row r="129" spans="1:35" ht="10.5" customHeight="1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98"/>
      <c r="AA129" s="199"/>
      <c r="AB129" s="200"/>
      <c r="AC129" s="198"/>
      <c r="AD129" s="199"/>
      <c r="AE129" s="200"/>
      <c r="AF129" s="198"/>
      <c r="AG129" s="199"/>
      <c r="AH129" s="200"/>
      <c r="AI129" s="54"/>
    </row>
    <row r="130" spans="1:35" ht="10.5" customHeight="1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98"/>
      <c r="AA130" s="199"/>
      <c r="AB130" s="200"/>
      <c r="AC130" s="198"/>
      <c r="AD130" s="199"/>
      <c r="AE130" s="200"/>
      <c r="AF130" s="198"/>
      <c r="AG130" s="199"/>
      <c r="AH130" s="200"/>
      <c r="AI130" s="54"/>
    </row>
    <row r="131" spans="1:35" ht="10.5" customHeight="1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98"/>
      <c r="AA131" s="199"/>
      <c r="AB131" s="200"/>
      <c r="AC131" s="198"/>
      <c r="AD131" s="199"/>
      <c r="AE131" s="200"/>
      <c r="AF131" s="198"/>
      <c r="AG131" s="199"/>
      <c r="AH131" s="200"/>
      <c r="AI131" s="54"/>
    </row>
    <row r="132" spans="1:35" ht="10.5" customHeight="1">
      <c r="A132" s="174"/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98"/>
      <c r="AA132" s="199"/>
      <c r="AB132" s="200"/>
      <c r="AC132" s="198"/>
      <c r="AD132" s="199"/>
      <c r="AE132" s="200"/>
      <c r="AF132" s="198"/>
      <c r="AG132" s="199"/>
      <c r="AH132" s="200"/>
      <c r="AI132" s="54"/>
    </row>
    <row r="133" spans="1:35" ht="10.5" customHeight="1">
      <c r="A133" s="174"/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98"/>
      <c r="AA133" s="199"/>
      <c r="AB133" s="200"/>
      <c r="AC133" s="198"/>
      <c r="AD133" s="199"/>
      <c r="AE133" s="200"/>
      <c r="AF133" s="198"/>
      <c r="AG133" s="199"/>
      <c r="AH133" s="200"/>
      <c r="AI133" s="54"/>
    </row>
    <row r="134" spans="1:35" ht="10.5" customHeight="1">
      <c r="A134" s="174"/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98"/>
      <c r="AA134" s="199"/>
      <c r="AB134" s="200"/>
      <c r="AC134" s="198"/>
      <c r="AD134" s="199"/>
      <c r="AE134" s="200"/>
      <c r="AF134" s="198"/>
      <c r="AG134" s="199"/>
      <c r="AH134" s="200"/>
      <c r="AI134" s="54"/>
    </row>
    <row r="135" spans="1:35" ht="10.5" customHeight="1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98"/>
      <c r="AA135" s="199"/>
      <c r="AB135" s="200"/>
      <c r="AC135" s="198"/>
      <c r="AD135" s="199"/>
      <c r="AE135" s="200"/>
      <c r="AF135" s="198"/>
      <c r="AG135" s="199"/>
      <c r="AH135" s="200"/>
      <c r="AI135" s="54"/>
    </row>
    <row r="136" spans="1:35" ht="10.5" customHeight="1">
      <c r="A136" s="174"/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98"/>
      <c r="AA136" s="199"/>
      <c r="AB136" s="200"/>
      <c r="AC136" s="198"/>
      <c r="AD136" s="199"/>
      <c r="AE136" s="200"/>
      <c r="AF136" s="198"/>
      <c r="AG136" s="199"/>
      <c r="AH136" s="200"/>
      <c r="AI136" s="54"/>
    </row>
    <row r="137" spans="1:35" ht="10.5" customHeight="1">
      <c r="A137" s="174"/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98"/>
      <c r="AA137" s="199"/>
      <c r="AB137" s="200"/>
      <c r="AC137" s="198"/>
      <c r="AD137" s="199"/>
      <c r="AE137" s="200"/>
      <c r="AF137" s="198"/>
      <c r="AG137" s="199"/>
      <c r="AH137" s="200"/>
      <c r="AI137" s="54"/>
    </row>
    <row r="138" spans="1:35" ht="10.5" customHeight="1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98"/>
      <c r="AA138" s="199"/>
      <c r="AB138" s="200"/>
      <c r="AC138" s="198"/>
      <c r="AD138" s="199"/>
      <c r="AE138" s="200"/>
      <c r="AF138" s="198"/>
      <c r="AG138" s="199"/>
      <c r="AH138" s="200"/>
      <c r="AI138" s="54"/>
    </row>
    <row r="139" spans="1:35" ht="10.5" customHeight="1">
      <c r="A139" s="174"/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98"/>
      <c r="AA139" s="199"/>
      <c r="AB139" s="200"/>
      <c r="AC139" s="198"/>
      <c r="AD139" s="199"/>
      <c r="AE139" s="200"/>
      <c r="AF139" s="198"/>
      <c r="AG139" s="199"/>
      <c r="AH139" s="200"/>
      <c r="AI139" s="54"/>
    </row>
    <row r="140" spans="1:35" ht="10.5" customHeight="1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98"/>
      <c r="AA140" s="199"/>
      <c r="AB140" s="200"/>
      <c r="AC140" s="198"/>
      <c r="AD140" s="199"/>
      <c r="AE140" s="200"/>
      <c r="AF140" s="198"/>
      <c r="AG140" s="199"/>
      <c r="AH140" s="200"/>
      <c r="AI140" s="54"/>
    </row>
    <row r="141" spans="1:35" ht="10.5" customHeight="1">
      <c r="A141" s="174"/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98"/>
      <c r="AA141" s="199"/>
      <c r="AB141" s="200"/>
      <c r="AC141" s="198"/>
      <c r="AD141" s="199"/>
      <c r="AE141" s="200"/>
      <c r="AF141" s="198"/>
      <c r="AG141" s="199"/>
      <c r="AH141" s="200"/>
      <c r="AI141" s="54"/>
    </row>
    <row r="142" spans="1:35" ht="10.5" customHeight="1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98"/>
      <c r="AA142" s="199"/>
      <c r="AB142" s="200"/>
      <c r="AC142" s="198"/>
      <c r="AD142" s="199"/>
      <c r="AE142" s="200"/>
      <c r="AF142" s="198"/>
      <c r="AG142" s="199"/>
      <c r="AH142" s="200"/>
      <c r="AI142" s="54"/>
    </row>
    <row r="143" spans="1:35" ht="10.5" customHeight="1">
      <c r="A143" s="174"/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98"/>
      <c r="AA143" s="199"/>
      <c r="AB143" s="200"/>
      <c r="AC143" s="198"/>
      <c r="AD143" s="199"/>
      <c r="AE143" s="200"/>
      <c r="AF143" s="198"/>
      <c r="AG143" s="199"/>
      <c r="AH143" s="200"/>
      <c r="AI143" s="54"/>
    </row>
    <row r="144" spans="1:35" ht="10.5" customHeight="1">
      <c r="A144" s="174"/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98"/>
      <c r="AA144" s="199"/>
      <c r="AB144" s="200"/>
      <c r="AC144" s="198"/>
      <c r="AD144" s="199"/>
      <c r="AE144" s="200"/>
      <c r="AF144" s="198"/>
      <c r="AG144" s="199"/>
      <c r="AH144" s="200"/>
      <c r="AI144" s="54"/>
    </row>
    <row r="145" spans="1:35" ht="10.5" customHeight="1">
      <c r="A145" s="174"/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98"/>
      <c r="AA145" s="199"/>
      <c r="AB145" s="200"/>
      <c r="AC145" s="198"/>
      <c r="AD145" s="199"/>
      <c r="AE145" s="200"/>
      <c r="AF145" s="198"/>
      <c r="AG145" s="199"/>
      <c r="AH145" s="200"/>
      <c r="AI145" s="54"/>
    </row>
    <row r="146" spans="1:35" ht="10.5" customHeight="1">
      <c r="A146" s="174"/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98"/>
      <c r="AA146" s="199"/>
      <c r="AB146" s="200"/>
      <c r="AC146" s="198"/>
      <c r="AD146" s="199"/>
      <c r="AE146" s="200"/>
      <c r="AF146" s="198"/>
      <c r="AG146" s="199"/>
      <c r="AH146" s="200"/>
      <c r="AI146" s="54"/>
    </row>
    <row r="147" spans="1:35" ht="10.5" customHeight="1">
      <c r="A147" s="174"/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98"/>
      <c r="AA147" s="199"/>
      <c r="AB147" s="200"/>
      <c r="AC147" s="198"/>
      <c r="AD147" s="199"/>
      <c r="AE147" s="200"/>
      <c r="AF147" s="198"/>
      <c r="AG147" s="199"/>
      <c r="AH147" s="200"/>
      <c r="AI147" s="54"/>
    </row>
    <row r="148" spans="1:35" ht="10.5" customHeight="1">
      <c r="A148" s="174"/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98"/>
      <c r="AA148" s="199"/>
      <c r="AB148" s="200"/>
      <c r="AC148" s="198"/>
      <c r="AD148" s="199"/>
      <c r="AE148" s="200"/>
      <c r="AF148" s="198"/>
      <c r="AG148" s="199"/>
      <c r="AH148" s="200"/>
      <c r="AI148" s="54"/>
    </row>
    <row r="149" spans="1:35" ht="10.5" customHeight="1">
      <c r="A149" s="174"/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98"/>
      <c r="AA149" s="199"/>
      <c r="AB149" s="200"/>
      <c r="AC149" s="198"/>
      <c r="AD149" s="199"/>
      <c r="AE149" s="200"/>
      <c r="AF149" s="198"/>
      <c r="AG149" s="199"/>
      <c r="AH149" s="200"/>
      <c r="AI149" s="54"/>
    </row>
    <row r="150" spans="1:35" ht="10.5" customHeight="1">
      <c r="A150" s="174"/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98"/>
      <c r="AA150" s="199"/>
      <c r="AB150" s="200"/>
      <c r="AC150" s="198"/>
      <c r="AD150" s="199"/>
      <c r="AE150" s="200"/>
      <c r="AF150" s="198"/>
      <c r="AG150" s="199"/>
      <c r="AH150" s="200"/>
      <c r="AI150" s="54"/>
    </row>
    <row r="151" spans="1:35" ht="10.5" customHeight="1">
      <c r="A151" s="174"/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98"/>
      <c r="AA151" s="199"/>
      <c r="AB151" s="200"/>
      <c r="AC151" s="198"/>
      <c r="AD151" s="199"/>
      <c r="AE151" s="200"/>
      <c r="AF151" s="198"/>
      <c r="AG151" s="199"/>
      <c r="AH151" s="200"/>
      <c r="AI151" s="54"/>
    </row>
    <row r="152" spans="1:35" ht="10.5" customHeight="1">
      <c r="A152" s="174"/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98"/>
      <c r="AA152" s="199"/>
      <c r="AB152" s="200"/>
      <c r="AC152" s="198"/>
      <c r="AD152" s="199"/>
      <c r="AE152" s="200"/>
      <c r="AF152" s="198"/>
      <c r="AG152" s="199"/>
      <c r="AH152" s="200"/>
      <c r="AI152" s="54"/>
    </row>
    <row r="153" spans="1:35" ht="10.5" customHeight="1">
      <c r="A153" s="174"/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98"/>
      <c r="AA153" s="199"/>
      <c r="AB153" s="200"/>
      <c r="AC153" s="198"/>
      <c r="AD153" s="199"/>
      <c r="AE153" s="200"/>
      <c r="AF153" s="198"/>
      <c r="AG153" s="199"/>
      <c r="AH153" s="200"/>
      <c r="AI153" s="54"/>
    </row>
    <row r="154" spans="1:35" ht="10.5" customHeight="1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98"/>
      <c r="AA154" s="199"/>
      <c r="AB154" s="200"/>
      <c r="AC154" s="198"/>
      <c r="AD154" s="199"/>
      <c r="AE154" s="200"/>
      <c r="AF154" s="198"/>
      <c r="AG154" s="199"/>
      <c r="AH154" s="200"/>
      <c r="AI154" s="54"/>
    </row>
    <row r="155" spans="1:35" ht="10.5" customHeight="1" thickBot="1">
      <c r="A155" s="194"/>
      <c r="B155" s="194"/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201"/>
      <c r="AA155" s="202"/>
      <c r="AB155" s="203"/>
      <c r="AC155" s="201"/>
      <c r="AD155" s="202"/>
      <c r="AE155" s="203"/>
      <c r="AF155" s="201"/>
      <c r="AG155" s="202"/>
      <c r="AH155" s="203"/>
      <c r="AI155" s="54"/>
    </row>
    <row r="156" spans="1:35" ht="10.5" customHeight="1" thickTop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57" t="s">
        <v>11</v>
      </c>
      <c r="R156" s="157"/>
      <c r="S156" s="157"/>
      <c r="T156" s="157"/>
      <c r="U156" s="157"/>
      <c r="V156" s="157"/>
      <c r="W156" s="157"/>
      <c r="X156" s="157"/>
      <c r="Y156" s="177"/>
      <c r="Z156" s="123"/>
      <c r="AA156" s="126"/>
      <c r="AB156" s="110"/>
      <c r="AC156" s="123"/>
      <c r="AD156" s="126"/>
      <c r="AE156" s="110"/>
      <c r="AF156" s="123"/>
      <c r="AG156" s="126"/>
      <c r="AH156" s="110"/>
      <c r="AI156" s="54"/>
    </row>
    <row r="157" spans="1:35" ht="10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35"/>
      <c r="R157" s="135"/>
      <c r="S157" s="135"/>
      <c r="T157" s="135"/>
      <c r="U157" s="135"/>
      <c r="V157" s="135"/>
      <c r="W157" s="135"/>
      <c r="X157" s="135"/>
      <c r="Y157" s="177"/>
      <c r="Z157" s="123"/>
      <c r="AA157" s="126"/>
      <c r="AB157" s="110"/>
      <c r="AC157" s="123"/>
      <c r="AD157" s="126"/>
      <c r="AE157" s="110"/>
      <c r="AF157" s="123"/>
      <c r="AG157" s="126"/>
      <c r="AH157" s="110"/>
      <c r="AI157" s="54"/>
    </row>
    <row r="158" spans="1:35" ht="10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35"/>
      <c r="R158" s="135"/>
      <c r="S158" s="135"/>
      <c r="T158" s="135"/>
      <c r="U158" s="135"/>
      <c r="V158" s="135"/>
      <c r="W158" s="135"/>
      <c r="X158" s="135"/>
      <c r="Y158" s="157"/>
      <c r="Z158" s="124"/>
      <c r="AA158" s="127"/>
      <c r="AB158" s="111"/>
      <c r="AC158" s="124"/>
      <c r="AD158" s="127"/>
      <c r="AE158" s="111"/>
      <c r="AF158" s="124"/>
      <c r="AG158" s="127"/>
      <c r="AH158" s="111"/>
      <c r="AI158" s="54"/>
    </row>
  </sheetData>
  <mergeCells count="671">
    <mergeCell ref="A150:M152"/>
    <mergeCell ref="N150:P152"/>
    <mergeCell ref="Q150:S152"/>
    <mergeCell ref="T150:X152"/>
    <mergeCell ref="A153:M155"/>
    <mergeCell ref="N153:P155"/>
    <mergeCell ref="Q153:S155"/>
    <mergeCell ref="T153:X155"/>
    <mergeCell ref="A144:M146"/>
    <mergeCell ref="N144:P146"/>
    <mergeCell ref="Q144:S146"/>
    <mergeCell ref="T144:X146"/>
    <mergeCell ref="A147:M149"/>
    <mergeCell ref="N147:P149"/>
    <mergeCell ref="Q147:S149"/>
    <mergeCell ref="T147:X149"/>
    <mergeCell ref="AE156:AE158"/>
    <mergeCell ref="AF156:AF158"/>
    <mergeCell ref="AG156:AG158"/>
    <mergeCell ref="AH156:AH158"/>
    <mergeCell ref="B37:F37"/>
    <mergeCell ref="AF153:AF155"/>
    <mergeCell ref="AG153:AG155"/>
    <mergeCell ref="AH153:AH155"/>
    <mergeCell ref="Q156:X158"/>
    <mergeCell ref="Y156:Y158"/>
    <mergeCell ref="Z156:Z158"/>
    <mergeCell ref="AA156:AA158"/>
    <mergeCell ref="AB156:AB158"/>
    <mergeCell ref="AC156:AC158"/>
    <mergeCell ref="AD156:AD158"/>
    <mergeCell ref="AG150:AG152"/>
    <mergeCell ref="AH150:AH152"/>
    <mergeCell ref="Y153:Y155"/>
    <mergeCell ref="Z153:Z155"/>
    <mergeCell ref="AA153:AA155"/>
    <mergeCell ref="AB153:AB155"/>
    <mergeCell ref="AC153:AC155"/>
    <mergeCell ref="AD153:AD155"/>
    <mergeCell ref="AE153:AE155"/>
    <mergeCell ref="AH147:AH149"/>
    <mergeCell ref="Y150:Y152"/>
    <mergeCell ref="Z150:Z152"/>
    <mergeCell ref="AA150:AA152"/>
    <mergeCell ref="AB150:AB152"/>
    <mergeCell ref="AC150:AC152"/>
    <mergeCell ref="AD150:AD152"/>
    <mergeCell ref="AE150:AE152"/>
    <mergeCell ref="AF150:AF152"/>
    <mergeCell ref="AB147:AB149"/>
    <mergeCell ref="AC147:AC149"/>
    <mergeCell ref="AD147:AD149"/>
    <mergeCell ref="AE147:AE149"/>
    <mergeCell ref="AF147:AF149"/>
    <mergeCell ref="AG147:AG149"/>
    <mergeCell ref="Y147:Y149"/>
    <mergeCell ref="Z147:Z149"/>
    <mergeCell ref="AA147:AA149"/>
    <mergeCell ref="AA144:AA146"/>
    <mergeCell ref="AD141:AD143"/>
    <mergeCell ref="AE141:AE143"/>
    <mergeCell ref="AF141:AF143"/>
    <mergeCell ref="AG141:AG143"/>
    <mergeCell ref="AH141:AH143"/>
    <mergeCell ref="Y144:Y146"/>
    <mergeCell ref="AF144:AF146"/>
    <mergeCell ref="AG144:AG146"/>
    <mergeCell ref="AH144:AH146"/>
    <mergeCell ref="AB144:AB146"/>
    <mergeCell ref="AC144:AC146"/>
    <mergeCell ref="AD144:AD146"/>
    <mergeCell ref="AE144:AE146"/>
    <mergeCell ref="Y141:Y143"/>
    <mergeCell ref="Z141:Z143"/>
    <mergeCell ref="AA141:AA143"/>
    <mergeCell ref="AB141:AB143"/>
    <mergeCell ref="AC141:AC143"/>
    <mergeCell ref="N135:P137"/>
    <mergeCell ref="Q135:S137"/>
    <mergeCell ref="T135:X137"/>
    <mergeCell ref="Y135:Y137"/>
    <mergeCell ref="A141:M143"/>
    <mergeCell ref="N141:P143"/>
    <mergeCell ref="Q141:S143"/>
    <mergeCell ref="T141:X143"/>
    <mergeCell ref="Z144:Z146"/>
    <mergeCell ref="AF135:AF137"/>
    <mergeCell ref="AG135:AG137"/>
    <mergeCell ref="AH135:AH137"/>
    <mergeCell ref="A138:M140"/>
    <mergeCell ref="N138:P140"/>
    <mergeCell ref="Q138:S140"/>
    <mergeCell ref="T138:X140"/>
    <mergeCell ref="Y138:Y140"/>
    <mergeCell ref="Z138:Z140"/>
    <mergeCell ref="AA138:AA140"/>
    <mergeCell ref="Z135:Z137"/>
    <mergeCell ref="AA135:AA137"/>
    <mergeCell ref="AB135:AB137"/>
    <mergeCell ref="AC135:AC137"/>
    <mergeCell ref="AD135:AD137"/>
    <mergeCell ref="AE135:AE137"/>
    <mergeCell ref="AH138:AH140"/>
    <mergeCell ref="AB138:AB140"/>
    <mergeCell ref="AC138:AC140"/>
    <mergeCell ref="AD138:AD140"/>
    <mergeCell ref="AE138:AE140"/>
    <mergeCell ref="AF138:AF140"/>
    <mergeCell ref="AG138:AG140"/>
    <mergeCell ref="A135:M137"/>
    <mergeCell ref="AD129:AD131"/>
    <mergeCell ref="AE129:AE131"/>
    <mergeCell ref="AF129:AF131"/>
    <mergeCell ref="AG129:AG131"/>
    <mergeCell ref="AD132:AD134"/>
    <mergeCell ref="AE132:AE134"/>
    <mergeCell ref="AF132:AF134"/>
    <mergeCell ref="AG132:AG134"/>
    <mergeCell ref="AH132:AH134"/>
    <mergeCell ref="Y132:Y134"/>
    <mergeCell ref="Z132:Z134"/>
    <mergeCell ref="AA132:AA134"/>
    <mergeCell ref="AB132:AB134"/>
    <mergeCell ref="AC132:AC134"/>
    <mergeCell ref="A126:M128"/>
    <mergeCell ref="N126:P128"/>
    <mergeCell ref="Q126:S128"/>
    <mergeCell ref="T126:X128"/>
    <mergeCell ref="Y126:Y128"/>
    <mergeCell ref="A132:M134"/>
    <mergeCell ref="N132:P134"/>
    <mergeCell ref="Q132:S134"/>
    <mergeCell ref="T132:X134"/>
    <mergeCell ref="AD123:AD125"/>
    <mergeCell ref="AE123:AE125"/>
    <mergeCell ref="AF123:AF125"/>
    <mergeCell ref="AG123:AG125"/>
    <mergeCell ref="AH123:AH125"/>
    <mergeCell ref="AF126:AF128"/>
    <mergeCell ref="AG126:AG128"/>
    <mergeCell ref="AH126:AH128"/>
    <mergeCell ref="A129:M131"/>
    <mergeCell ref="N129:P131"/>
    <mergeCell ref="Q129:S131"/>
    <mergeCell ref="T129:X131"/>
    <mergeCell ref="Y129:Y131"/>
    <mergeCell ref="Z129:Z131"/>
    <mergeCell ref="AA129:AA131"/>
    <mergeCell ref="Z126:Z128"/>
    <mergeCell ref="AA126:AA128"/>
    <mergeCell ref="AB126:AB128"/>
    <mergeCell ref="AC126:AC128"/>
    <mergeCell ref="AD126:AD128"/>
    <mergeCell ref="AE126:AE128"/>
    <mergeCell ref="AH129:AH131"/>
    <mergeCell ref="AB129:AB131"/>
    <mergeCell ref="AC129:AC131"/>
    <mergeCell ref="T123:X125"/>
    <mergeCell ref="Y123:Y125"/>
    <mergeCell ref="Z123:Z125"/>
    <mergeCell ref="AA123:AA125"/>
    <mergeCell ref="AB123:AB125"/>
    <mergeCell ref="AC123:AC125"/>
    <mergeCell ref="A117:M119"/>
    <mergeCell ref="N117:P119"/>
    <mergeCell ref="Q117:S119"/>
    <mergeCell ref="T117:X119"/>
    <mergeCell ref="Y117:Y119"/>
    <mergeCell ref="A123:M125"/>
    <mergeCell ref="N123:P125"/>
    <mergeCell ref="Q123:S125"/>
    <mergeCell ref="AF117:AF119"/>
    <mergeCell ref="AG117:AG119"/>
    <mergeCell ref="AH117:AH119"/>
    <mergeCell ref="A120:M122"/>
    <mergeCell ref="N120:P122"/>
    <mergeCell ref="Q120:S122"/>
    <mergeCell ref="T120:X122"/>
    <mergeCell ref="Y120:Y122"/>
    <mergeCell ref="Z120:Z122"/>
    <mergeCell ref="AA120:AA122"/>
    <mergeCell ref="Z117:Z119"/>
    <mergeCell ref="AA117:AA119"/>
    <mergeCell ref="AB117:AB119"/>
    <mergeCell ref="AC117:AC119"/>
    <mergeCell ref="AD117:AD119"/>
    <mergeCell ref="AE117:AE119"/>
    <mergeCell ref="AH120:AH122"/>
    <mergeCell ref="AB120:AB122"/>
    <mergeCell ref="AC120:AC122"/>
    <mergeCell ref="AD120:AD122"/>
    <mergeCell ref="AE120:AE122"/>
    <mergeCell ref="AF120:AF122"/>
    <mergeCell ref="AG120:AG122"/>
    <mergeCell ref="AD111:AD113"/>
    <mergeCell ref="AE111:AE113"/>
    <mergeCell ref="AF111:AF113"/>
    <mergeCell ref="AG111:AG113"/>
    <mergeCell ref="AD114:AD116"/>
    <mergeCell ref="AE114:AE116"/>
    <mergeCell ref="AF114:AF116"/>
    <mergeCell ref="AG114:AG116"/>
    <mergeCell ref="AH114:AH116"/>
    <mergeCell ref="A114:M116"/>
    <mergeCell ref="N114:P116"/>
    <mergeCell ref="Q114:S116"/>
    <mergeCell ref="T114:X116"/>
    <mergeCell ref="Y114:Y116"/>
    <mergeCell ref="Z114:Z116"/>
    <mergeCell ref="AA114:AA116"/>
    <mergeCell ref="AB114:AB116"/>
    <mergeCell ref="AC114:AC116"/>
    <mergeCell ref="A108:M110"/>
    <mergeCell ref="N108:P110"/>
    <mergeCell ref="Q108:S110"/>
    <mergeCell ref="T108:X110"/>
    <mergeCell ref="Y108:Y110"/>
    <mergeCell ref="AF108:AF110"/>
    <mergeCell ref="AG108:AG110"/>
    <mergeCell ref="AH108:AH110"/>
    <mergeCell ref="A111:M113"/>
    <mergeCell ref="N111:P113"/>
    <mergeCell ref="Q111:S113"/>
    <mergeCell ref="T111:X113"/>
    <mergeCell ref="Y111:Y113"/>
    <mergeCell ref="Z111:Z113"/>
    <mergeCell ref="AA111:AA113"/>
    <mergeCell ref="Z108:Z110"/>
    <mergeCell ref="AA108:AA110"/>
    <mergeCell ref="AB108:AB110"/>
    <mergeCell ref="AC108:AC110"/>
    <mergeCell ref="AD108:AD110"/>
    <mergeCell ref="AE108:AE110"/>
    <mergeCell ref="AH111:AH113"/>
    <mergeCell ref="AB111:AB113"/>
    <mergeCell ref="AC111:AC113"/>
    <mergeCell ref="AD102:AD104"/>
    <mergeCell ref="AE102:AE104"/>
    <mergeCell ref="AF102:AF104"/>
    <mergeCell ref="AG102:AG104"/>
    <mergeCell ref="AD105:AD107"/>
    <mergeCell ref="AE105:AE107"/>
    <mergeCell ref="AF105:AF107"/>
    <mergeCell ref="AG105:AG107"/>
    <mergeCell ref="AH105:AH107"/>
    <mergeCell ref="A105:M107"/>
    <mergeCell ref="N105:P107"/>
    <mergeCell ref="Q105:S107"/>
    <mergeCell ref="T105:X107"/>
    <mergeCell ref="Y105:Y107"/>
    <mergeCell ref="Z105:Z107"/>
    <mergeCell ref="AA105:AA107"/>
    <mergeCell ref="AB105:AB107"/>
    <mergeCell ref="AC105:AC107"/>
    <mergeCell ref="A99:M101"/>
    <mergeCell ref="N99:P101"/>
    <mergeCell ref="Q99:S101"/>
    <mergeCell ref="T99:X101"/>
    <mergeCell ref="Y99:Y101"/>
    <mergeCell ref="AF99:AF101"/>
    <mergeCell ref="AG99:AG101"/>
    <mergeCell ref="AH99:AH101"/>
    <mergeCell ref="A102:M104"/>
    <mergeCell ref="N102:P104"/>
    <mergeCell ref="Q102:S104"/>
    <mergeCell ref="T102:X104"/>
    <mergeCell ref="Y102:Y104"/>
    <mergeCell ref="Z102:Z104"/>
    <mergeCell ref="AA102:AA104"/>
    <mergeCell ref="Z99:Z101"/>
    <mergeCell ref="AA99:AA101"/>
    <mergeCell ref="AB99:AB101"/>
    <mergeCell ref="AC99:AC101"/>
    <mergeCell ref="AD99:AD101"/>
    <mergeCell ref="AE99:AE101"/>
    <mergeCell ref="AH102:AH104"/>
    <mergeCell ref="AB102:AB104"/>
    <mergeCell ref="AC102:AC104"/>
    <mergeCell ref="AH93:AH95"/>
    <mergeCell ref="AB93:AB95"/>
    <mergeCell ref="AC93:AC95"/>
    <mergeCell ref="A96:M98"/>
    <mergeCell ref="N96:P98"/>
    <mergeCell ref="Q96:S98"/>
    <mergeCell ref="T96:X98"/>
    <mergeCell ref="Y96:Y98"/>
    <mergeCell ref="Z96:Z98"/>
    <mergeCell ref="AA96:AA98"/>
    <mergeCell ref="AB96:AB98"/>
    <mergeCell ref="AC96:AC98"/>
    <mergeCell ref="AD93:AD95"/>
    <mergeCell ref="AE93:AE95"/>
    <mergeCell ref="AF93:AF95"/>
    <mergeCell ref="AG93:AG95"/>
    <mergeCell ref="AD96:AD98"/>
    <mergeCell ref="AE96:AE98"/>
    <mergeCell ref="AF96:AF98"/>
    <mergeCell ref="AG96:AG98"/>
    <mergeCell ref="AH96:AH98"/>
    <mergeCell ref="A93:M95"/>
    <mergeCell ref="N93:P95"/>
    <mergeCell ref="Q93:S95"/>
    <mergeCell ref="T93:X95"/>
    <mergeCell ref="Y93:Y95"/>
    <mergeCell ref="Z93:Z95"/>
    <mergeCell ref="AA93:AA95"/>
    <mergeCell ref="Z90:Z92"/>
    <mergeCell ref="AA90:AA92"/>
    <mergeCell ref="AD87:AD89"/>
    <mergeCell ref="AE87:AE89"/>
    <mergeCell ref="AF87:AF89"/>
    <mergeCell ref="AB87:AB89"/>
    <mergeCell ref="AC87:AC89"/>
    <mergeCell ref="AG87:AG89"/>
    <mergeCell ref="AH87:AH89"/>
    <mergeCell ref="A84:M86"/>
    <mergeCell ref="N84:P86"/>
    <mergeCell ref="Q84:S86"/>
    <mergeCell ref="A90:M92"/>
    <mergeCell ref="N90:P92"/>
    <mergeCell ref="Q90:S92"/>
    <mergeCell ref="T90:X92"/>
    <mergeCell ref="Y90:Y92"/>
    <mergeCell ref="AF90:AF92"/>
    <mergeCell ref="AG90:AG92"/>
    <mergeCell ref="AH90:AH92"/>
    <mergeCell ref="AB90:AB92"/>
    <mergeCell ref="AC90:AC92"/>
    <mergeCell ref="AD90:AD92"/>
    <mergeCell ref="AE90:AE92"/>
    <mergeCell ref="A87:M89"/>
    <mergeCell ref="N87:P89"/>
    <mergeCell ref="Q87:S89"/>
    <mergeCell ref="T87:X89"/>
    <mergeCell ref="Y87:Y89"/>
    <mergeCell ref="Z87:Z89"/>
    <mergeCell ref="AA87:AA89"/>
    <mergeCell ref="A79:M80"/>
    <mergeCell ref="N79:P80"/>
    <mergeCell ref="Q79:S80"/>
    <mergeCell ref="T79:X80"/>
    <mergeCell ref="Y79:AH80"/>
    <mergeCell ref="A81:M83"/>
    <mergeCell ref="N81:P83"/>
    <mergeCell ref="Q81:S83"/>
    <mergeCell ref="T81:X83"/>
    <mergeCell ref="Y81:Y83"/>
    <mergeCell ref="AF81:AF83"/>
    <mergeCell ref="AG81:AG83"/>
    <mergeCell ref="AH81:AH83"/>
    <mergeCell ref="AB81:AB83"/>
    <mergeCell ref="AC81:AC83"/>
    <mergeCell ref="AD81:AD83"/>
    <mergeCell ref="T84:X86"/>
    <mergeCell ref="Y84:Y86"/>
    <mergeCell ref="Z84:Z86"/>
    <mergeCell ref="AA84:AA86"/>
    <mergeCell ref="Z81:Z83"/>
    <mergeCell ref="AA81:AA83"/>
    <mergeCell ref="AG71:AG73"/>
    <mergeCell ref="AH71:AH73"/>
    <mergeCell ref="AH84:AH86"/>
    <mergeCell ref="AB84:AB86"/>
    <mergeCell ref="AC84:AC86"/>
    <mergeCell ref="AD84:AD86"/>
    <mergeCell ref="AE84:AE86"/>
    <mergeCell ref="AF84:AF86"/>
    <mergeCell ref="AG84:AG86"/>
    <mergeCell ref="AF74:AF76"/>
    <mergeCell ref="AG74:AG76"/>
    <mergeCell ref="AH74:AH76"/>
    <mergeCell ref="AD71:AD73"/>
    <mergeCell ref="AE71:AE73"/>
    <mergeCell ref="AF71:AF73"/>
    <mergeCell ref="AE81:AE83"/>
    <mergeCell ref="Q74:X76"/>
    <mergeCell ref="AC71:AC73"/>
    <mergeCell ref="AC74:AC76"/>
    <mergeCell ref="AD74:AD76"/>
    <mergeCell ref="AE74:AE76"/>
    <mergeCell ref="A65:M67"/>
    <mergeCell ref="N65:P67"/>
    <mergeCell ref="Q65:S67"/>
    <mergeCell ref="T65:X67"/>
    <mergeCell ref="Y65:Y67"/>
    <mergeCell ref="Y74:Y76"/>
    <mergeCell ref="Z74:Z76"/>
    <mergeCell ref="AA74:AA76"/>
    <mergeCell ref="AB74:AB76"/>
    <mergeCell ref="Y71:Y73"/>
    <mergeCell ref="Z71:Z73"/>
    <mergeCell ref="AA71:AA73"/>
    <mergeCell ref="AB71:AB73"/>
    <mergeCell ref="A68:M70"/>
    <mergeCell ref="N68:P70"/>
    <mergeCell ref="Q68:S70"/>
    <mergeCell ref="T68:X70"/>
    <mergeCell ref="A71:M73"/>
    <mergeCell ref="N71:P73"/>
    <mergeCell ref="Q71:S73"/>
    <mergeCell ref="T71:X73"/>
    <mergeCell ref="AF65:AF67"/>
    <mergeCell ref="AG65:AG67"/>
    <mergeCell ref="AH65:AH67"/>
    <mergeCell ref="Y68:Y70"/>
    <mergeCell ref="Z68:Z70"/>
    <mergeCell ref="AA68:AA70"/>
    <mergeCell ref="AB68:AB70"/>
    <mergeCell ref="AC68:AC70"/>
    <mergeCell ref="AD68:AD70"/>
    <mergeCell ref="Z65:Z67"/>
    <mergeCell ref="AA65:AA67"/>
    <mergeCell ref="AB65:AB67"/>
    <mergeCell ref="AC65:AC67"/>
    <mergeCell ref="AD65:AD67"/>
    <mergeCell ref="AE65:AE67"/>
    <mergeCell ref="AH68:AH70"/>
    <mergeCell ref="AE68:AE70"/>
    <mergeCell ref="AF68:AF70"/>
    <mergeCell ref="AG68:AG70"/>
    <mergeCell ref="AD59:AD61"/>
    <mergeCell ref="AE59:AE61"/>
    <mergeCell ref="AF59:AF61"/>
    <mergeCell ref="AG59:AG61"/>
    <mergeCell ref="AD62:AD64"/>
    <mergeCell ref="AE62:AE64"/>
    <mergeCell ref="AF62:AF64"/>
    <mergeCell ref="AG62:AG64"/>
    <mergeCell ref="AH62:AH64"/>
    <mergeCell ref="A62:M64"/>
    <mergeCell ref="N62:P64"/>
    <mergeCell ref="Q62:S64"/>
    <mergeCell ref="T62:X64"/>
    <mergeCell ref="Y62:Y64"/>
    <mergeCell ref="Z62:Z64"/>
    <mergeCell ref="AA62:AA64"/>
    <mergeCell ref="AB62:AB64"/>
    <mergeCell ref="AC62:AC64"/>
    <mergeCell ref="A56:M58"/>
    <mergeCell ref="N56:P58"/>
    <mergeCell ref="Q56:S58"/>
    <mergeCell ref="T56:X58"/>
    <mergeCell ref="Y56:Y58"/>
    <mergeCell ref="AF56:AF58"/>
    <mergeCell ref="AG56:AG58"/>
    <mergeCell ref="AH56:AH58"/>
    <mergeCell ref="A59:M61"/>
    <mergeCell ref="N59:P61"/>
    <mergeCell ref="Q59:S61"/>
    <mergeCell ref="T59:X61"/>
    <mergeCell ref="Y59:Y61"/>
    <mergeCell ref="Z59:Z61"/>
    <mergeCell ref="AA59:AA61"/>
    <mergeCell ref="Z56:Z58"/>
    <mergeCell ref="AA56:AA58"/>
    <mergeCell ref="AB56:AB58"/>
    <mergeCell ref="AC56:AC58"/>
    <mergeCell ref="AD56:AD58"/>
    <mergeCell ref="AE56:AE58"/>
    <mergeCell ref="AH59:AH61"/>
    <mergeCell ref="AB59:AB61"/>
    <mergeCell ref="AC59:AC61"/>
    <mergeCell ref="AH50:AH52"/>
    <mergeCell ref="A53:M55"/>
    <mergeCell ref="N53:P55"/>
    <mergeCell ref="Q53:S55"/>
    <mergeCell ref="T53:X55"/>
    <mergeCell ref="Y53:Y55"/>
    <mergeCell ref="Z53:Z55"/>
    <mergeCell ref="AA53:AA55"/>
    <mergeCell ref="AB53:AB55"/>
    <mergeCell ref="AC53:AC55"/>
    <mergeCell ref="AB50:AB52"/>
    <mergeCell ref="AC50:AC52"/>
    <mergeCell ref="AD50:AD52"/>
    <mergeCell ref="AE50:AE52"/>
    <mergeCell ref="AF50:AF52"/>
    <mergeCell ref="AG50:AG52"/>
    <mergeCell ref="AD53:AD55"/>
    <mergeCell ref="AE53:AE55"/>
    <mergeCell ref="AF53:AF55"/>
    <mergeCell ref="AG53:AG55"/>
    <mergeCell ref="AH53:AH55"/>
    <mergeCell ref="A50:M52"/>
    <mergeCell ref="N50:P52"/>
    <mergeCell ref="Q50:S52"/>
    <mergeCell ref="T50:X52"/>
    <mergeCell ref="Y50:Y52"/>
    <mergeCell ref="Z50:Z52"/>
    <mergeCell ref="AA50:AA52"/>
    <mergeCell ref="Z47:Z49"/>
    <mergeCell ref="AA47:AA49"/>
    <mergeCell ref="AD44:AD46"/>
    <mergeCell ref="AE44:AE46"/>
    <mergeCell ref="AF44:AF46"/>
    <mergeCell ref="A47:M49"/>
    <mergeCell ref="N47:P49"/>
    <mergeCell ref="Q47:S49"/>
    <mergeCell ref="T47:X49"/>
    <mergeCell ref="Y47:Y49"/>
    <mergeCell ref="AF47:AF49"/>
    <mergeCell ref="AG47:AG49"/>
    <mergeCell ref="AH47:AH49"/>
    <mergeCell ref="AB47:AB49"/>
    <mergeCell ref="AC47:AC49"/>
    <mergeCell ref="AD47:AD49"/>
    <mergeCell ref="AE47:AE49"/>
    <mergeCell ref="U27:AH28"/>
    <mergeCell ref="Y42:AH43"/>
    <mergeCell ref="Y33:AG33"/>
    <mergeCell ref="Y35:AG35"/>
    <mergeCell ref="Y37:AG37"/>
    <mergeCell ref="Y39:AG39"/>
    <mergeCell ref="K33:S33"/>
    <mergeCell ref="K37:S37"/>
    <mergeCell ref="AG44:AG46"/>
    <mergeCell ref="AH44:AH46"/>
    <mergeCell ref="A44:M46"/>
    <mergeCell ref="N44:P46"/>
    <mergeCell ref="Q44:S46"/>
    <mergeCell ref="T44:X46"/>
    <mergeCell ref="Y44:Y46"/>
    <mergeCell ref="Z44:Z46"/>
    <mergeCell ref="AA44:AA46"/>
    <mergeCell ref="AB44:AB46"/>
    <mergeCell ref="AC44:AC46"/>
    <mergeCell ref="A4:AH5"/>
    <mergeCell ref="A6:AH7"/>
    <mergeCell ref="A8:Q9"/>
    <mergeCell ref="A10:AH11"/>
    <mergeCell ref="C12:AF13"/>
    <mergeCell ref="AG8:AG9"/>
    <mergeCell ref="AE8:AF9"/>
    <mergeCell ref="AD8:AD9"/>
    <mergeCell ref="AB8:AC9"/>
    <mergeCell ref="AA8:AA9"/>
    <mergeCell ref="Y8:Z9"/>
    <mergeCell ref="W8:X9"/>
    <mergeCell ref="AP50:AP52"/>
    <mergeCell ref="AQ50:AQ52"/>
    <mergeCell ref="AR50:AR52"/>
    <mergeCell ref="AS50:AS52"/>
    <mergeCell ref="AT50:AT52"/>
    <mergeCell ref="AU50:AU52"/>
    <mergeCell ref="AV50:AV52"/>
    <mergeCell ref="C15:AF16"/>
    <mergeCell ref="P18:R19"/>
    <mergeCell ref="S18:AG19"/>
    <mergeCell ref="A20:F22"/>
    <mergeCell ref="R20:AH20"/>
    <mergeCell ref="R21:AH22"/>
    <mergeCell ref="A31:L32"/>
    <mergeCell ref="B33:F33"/>
    <mergeCell ref="A42:M43"/>
    <mergeCell ref="N42:P43"/>
    <mergeCell ref="Q42:S43"/>
    <mergeCell ref="T42:X43"/>
    <mergeCell ref="A23:F26"/>
    <mergeCell ref="R23:T28"/>
    <mergeCell ref="U23:AH26"/>
    <mergeCell ref="A27:F28"/>
    <mergeCell ref="G27:Q28"/>
    <mergeCell ref="AV62:AV64"/>
    <mergeCell ref="AJ53:AJ55"/>
    <mergeCell ref="AN53:AN55"/>
    <mergeCell ref="AO53:AO55"/>
    <mergeCell ref="AP53:AP55"/>
    <mergeCell ref="AQ53:AQ55"/>
    <mergeCell ref="AR53:AR55"/>
    <mergeCell ref="AS53:AS55"/>
    <mergeCell ref="AT53:AT55"/>
    <mergeCell ref="AU53:AU55"/>
    <mergeCell ref="AV53:AV55"/>
    <mergeCell ref="AJ56:AJ58"/>
    <mergeCell ref="AN56:AN58"/>
    <mergeCell ref="AO56:AO58"/>
    <mergeCell ref="AP56:AP58"/>
    <mergeCell ref="AQ56:AQ58"/>
    <mergeCell ref="AR56:AR58"/>
    <mergeCell ref="AS56:AS58"/>
    <mergeCell ref="AT56:AT58"/>
    <mergeCell ref="AU56:AU58"/>
    <mergeCell ref="AR59:AR61"/>
    <mergeCell ref="AS59:AS61"/>
    <mergeCell ref="AT59:AT61"/>
    <mergeCell ref="AU59:AU61"/>
    <mergeCell ref="AJ62:AJ64"/>
    <mergeCell ref="AN62:AN64"/>
    <mergeCell ref="AO62:AO64"/>
    <mergeCell ref="AP62:AP64"/>
    <mergeCell ref="AQ62:AQ64"/>
    <mergeCell ref="AR62:AR64"/>
    <mergeCell ref="AS62:AS64"/>
    <mergeCell ref="AT62:AT64"/>
    <mergeCell ref="AU62:AU64"/>
    <mergeCell ref="AV65:AV67"/>
    <mergeCell ref="AJ68:AJ70"/>
    <mergeCell ref="AN68:AN70"/>
    <mergeCell ref="AO68:AO70"/>
    <mergeCell ref="AP68:AP70"/>
    <mergeCell ref="AQ68:AQ70"/>
    <mergeCell ref="AR68:AR70"/>
    <mergeCell ref="AS68:AS70"/>
    <mergeCell ref="AT68:AT70"/>
    <mergeCell ref="AU68:AU70"/>
    <mergeCell ref="AJ65:AJ67"/>
    <mergeCell ref="AN65:AN67"/>
    <mergeCell ref="AO65:AO67"/>
    <mergeCell ref="AP65:AP67"/>
    <mergeCell ref="AQ65:AQ67"/>
    <mergeCell ref="AR65:AR67"/>
    <mergeCell ref="AS65:AS67"/>
    <mergeCell ref="AT65:AT67"/>
    <mergeCell ref="AU65:AU67"/>
    <mergeCell ref="AJ74:AJ76"/>
    <mergeCell ref="AN74:AN76"/>
    <mergeCell ref="AO74:AO76"/>
    <mergeCell ref="AP74:AP76"/>
    <mergeCell ref="AQ74:AQ76"/>
    <mergeCell ref="AR74:AR76"/>
    <mergeCell ref="AS74:AS76"/>
    <mergeCell ref="AT74:AT76"/>
    <mergeCell ref="AU74:AU76"/>
    <mergeCell ref="AV59:AV61"/>
    <mergeCell ref="AJ44:AJ46"/>
    <mergeCell ref="AN44:AN46"/>
    <mergeCell ref="AO44:AO46"/>
    <mergeCell ref="AP44:AP46"/>
    <mergeCell ref="AQ44:AQ46"/>
    <mergeCell ref="AR44:AR46"/>
    <mergeCell ref="AS44:AS46"/>
    <mergeCell ref="AT44:AT46"/>
    <mergeCell ref="AU44:AU46"/>
    <mergeCell ref="AV44:AV46"/>
    <mergeCell ref="AJ47:AJ49"/>
    <mergeCell ref="AN47:AN49"/>
    <mergeCell ref="AO47:AO49"/>
    <mergeCell ref="AP47:AP49"/>
    <mergeCell ref="AQ47:AQ49"/>
    <mergeCell ref="AR47:AR49"/>
    <mergeCell ref="AS47:AS49"/>
    <mergeCell ref="AT47:AT49"/>
    <mergeCell ref="AU47:AU49"/>
    <mergeCell ref="AV47:AV49"/>
    <mergeCell ref="AJ50:AJ52"/>
    <mergeCell ref="AN50:AN52"/>
    <mergeCell ref="AO50:AO52"/>
    <mergeCell ref="AV74:AV76"/>
    <mergeCell ref="H21:I21"/>
    <mergeCell ref="K21:M21"/>
    <mergeCell ref="O21:P21"/>
    <mergeCell ref="H24:J25"/>
    <mergeCell ref="L24:L25"/>
    <mergeCell ref="N24:P25"/>
    <mergeCell ref="AV68:AV70"/>
    <mergeCell ref="AJ71:AJ73"/>
    <mergeCell ref="AN71:AN73"/>
    <mergeCell ref="AO71:AO73"/>
    <mergeCell ref="AP71:AP73"/>
    <mergeCell ref="AQ71:AQ73"/>
    <mergeCell ref="AR71:AR73"/>
    <mergeCell ref="AS71:AS73"/>
    <mergeCell ref="AT71:AT73"/>
    <mergeCell ref="AU71:AU73"/>
    <mergeCell ref="AV71:AV73"/>
    <mergeCell ref="AV56:AV58"/>
    <mergeCell ref="AJ59:AJ61"/>
    <mergeCell ref="AN59:AN61"/>
    <mergeCell ref="AO59:AO61"/>
    <mergeCell ref="AP59:AP61"/>
    <mergeCell ref="AQ59:AQ61"/>
  </mergeCells>
  <phoneticPr fontId="2"/>
  <dataValidations count="1">
    <dataValidation type="list" allowBlank="1" showInputMessage="1" showErrorMessage="1" sqref="H39 H35" xr:uid="{00000000-0002-0000-0000-000000000000}">
      <formula1>"○"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7" orientation="portrait" horizontalDpi="300" verticalDpi="300" r:id="rId1"/>
  <rowBreaks count="1" manualBreakCount="1">
    <brk id="77" max="3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B93D-2CE7-48B3-965C-3442901672A5}">
  <dimension ref="A1:BK158"/>
  <sheetViews>
    <sheetView showGridLines="0" view="pageBreakPreview" zoomScaleNormal="70" zoomScaleSheetLayoutView="100" workbookViewId="0">
      <selection activeCell="C12" sqref="C12:AF13"/>
    </sheetView>
  </sheetViews>
  <sheetFormatPr defaultColWidth="2.625" defaultRowHeight="13.5"/>
  <cols>
    <col min="1" max="35" width="2.625" style="1"/>
    <col min="36" max="36" width="12.125" style="1" customWidth="1"/>
    <col min="37" max="39" width="2.625" style="1"/>
    <col min="40" max="48" width="0" style="1" hidden="1" customWidth="1"/>
    <col min="49" max="16384" width="2.625" style="1"/>
  </cols>
  <sheetData>
    <row r="1" spans="1:35" customFormat="1">
      <c r="A1" s="91" t="s">
        <v>14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</row>
    <row r="2" spans="1:35" customFormat="1" ht="6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</row>
    <row r="3" spans="1:35" customFormat="1" ht="6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</row>
    <row r="4" spans="1:35" ht="13.5" customHeight="1">
      <c r="A4" s="204" t="s">
        <v>6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  <c r="AI4" s="82"/>
    </row>
    <row r="5" spans="1:35" ht="13.5" customHeight="1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82"/>
    </row>
    <row r="6" spans="1:35" ht="11.25" customHeight="1">
      <c r="A6" s="205" t="s">
        <v>0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83"/>
    </row>
    <row r="7" spans="1:35" ht="11.25" customHeight="1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83"/>
    </row>
    <row r="8" spans="1:35" ht="11.25" customHeight="1">
      <c r="A8" s="206" t="s">
        <v>1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59"/>
      <c r="S8" s="59"/>
      <c r="T8" s="59"/>
      <c r="U8" s="59"/>
      <c r="V8" s="59"/>
      <c r="W8" s="163" t="s">
        <v>28</v>
      </c>
      <c r="X8" s="163"/>
      <c r="Y8" s="163"/>
      <c r="Z8" s="163"/>
      <c r="AA8" s="163" t="s">
        <v>27</v>
      </c>
      <c r="AB8" s="163"/>
      <c r="AC8" s="163"/>
      <c r="AD8" s="163" t="s">
        <v>26</v>
      </c>
      <c r="AE8" s="163"/>
      <c r="AF8" s="163"/>
      <c r="AG8" s="163" t="s">
        <v>25</v>
      </c>
      <c r="AH8" s="59"/>
    </row>
    <row r="9" spans="1:35" ht="11.25" customHeight="1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59"/>
      <c r="S9" s="59"/>
      <c r="T9" s="59"/>
      <c r="U9" s="59"/>
      <c r="V9" s="5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59"/>
    </row>
    <row r="10" spans="1:35" ht="16.5" customHeight="1">
      <c r="A10" s="207" t="s">
        <v>18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9"/>
      <c r="AI10" s="84"/>
    </row>
    <row r="11" spans="1:35" ht="16.5" customHeight="1">
      <c r="A11" s="210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211"/>
      <c r="AI11" s="84"/>
    </row>
    <row r="12" spans="1:35" ht="16.5" customHeight="1">
      <c r="A12" s="41"/>
      <c r="B12" s="42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42"/>
      <c r="AH12" s="43"/>
      <c r="AI12" s="2"/>
    </row>
    <row r="13" spans="1:35" ht="16.5" customHeight="1">
      <c r="A13" s="41"/>
      <c r="B13" s="42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42"/>
      <c r="AH13" s="43"/>
      <c r="AI13" s="2"/>
    </row>
    <row r="14" spans="1:35" ht="16.5" customHeight="1">
      <c r="A14" s="41" t="s">
        <v>19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3"/>
      <c r="AI14" s="2"/>
    </row>
    <row r="15" spans="1:35" ht="16.5" customHeight="1">
      <c r="A15" s="41"/>
      <c r="B15" s="42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42"/>
      <c r="AH15" s="43"/>
      <c r="AI15" s="2"/>
    </row>
    <row r="16" spans="1:35" ht="16.5" customHeight="1">
      <c r="A16" s="41"/>
      <c r="B16" s="42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42"/>
      <c r="AH16" s="43"/>
      <c r="AI16" s="2"/>
    </row>
    <row r="17" spans="1:63" ht="16.5" customHeight="1">
      <c r="A17" s="41"/>
      <c r="B17" s="42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42"/>
      <c r="AH17" s="43"/>
      <c r="AI17" s="2"/>
    </row>
    <row r="18" spans="1:63" ht="16.5" customHeight="1">
      <c r="A18" s="41"/>
      <c r="B18" s="92"/>
      <c r="C18" s="59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163" t="s">
        <v>17</v>
      </c>
      <c r="Q18" s="163"/>
      <c r="R18" s="163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43"/>
      <c r="AI18" s="2"/>
    </row>
    <row r="19" spans="1:63" ht="16.5" customHeight="1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119"/>
      <c r="Q19" s="119"/>
      <c r="R19" s="119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46"/>
      <c r="AI19" s="2"/>
    </row>
    <row r="20" spans="1:63">
      <c r="A20" s="138" t="s">
        <v>2</v>
      </c>
      <c r="B20" s="138"/>
      <c r="C20" s="138"/>
      <c r="D20" s="138"/>
      <c r="E20" s="138"/>
      <c r="F20" s="138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40"/>
      <c r="R20" s="212" t="s">
        <v>12</v>
      </c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85"/>
    </row>
    <row r="21" spans="1:63">
      <c r="A21" s="138"/>
      <c r="B21" s="138"/>
      <c r="C21" s="138"/>
      <c r="D21" s="138"/>
      <c r="E21" s="138"/>
      <c r="F21" s="138"/>
      <c r="G21" s="41"/>
      <c r="H21" s="112" t="s">
        <v>39</v>
      </c>
      <c r="I21" s="112"/>
      <c r="J21" s="42" t="s">
        <v>40</v>
      </c>
      <c r="K21" s="112" t="s">
        <v>41</v>
      </c>
      <c r="L21" s="112"/>
      <c r="M21" s="112"/>
      <c r="N21" s="42" t="s">
        <v>40</v>
      </c>
      <c r="O21" s="113" t="s">
        <v>42</v>
      </c>
      <c r="P21" s="114"/>
      <c r="Q21" s="43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79"/>
    </row>
    <row r="22" spans="1:63">
      <c r="A22" s="138"/>
      <c r="B22" s="138"/>
      <c r="C22" s="138"/>
      <c r="D22" s="138"/>
      <c r="E22" s="138"/>
      <c r="F22" s="138"/>
      <c r="G22" s="44"/>
      <c r="H22" s="45"/>
      <c r="I22" s="45"/>
      <c r="J22" s="45"/>
      <c r="K22" s="45"/>
      <c r="L22" s="45"/>
      <c r="M22" s="45"/>
      <c r="N22" s="45"/>
      <c r="O22" s="45"/>
      <c r="P22" s="45"/>
      <c r="Q22" s="46"/>
      <c r="R22" s="138"/>
      <c r="S22" s="138"/>
      <c r="T22" s="138"/>
      <c r="U22" s="138"/>
      <c r="V22" s="138"/>
      <c r="W22" s="138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79"/>
    </row>
    <row r="23" spans="1:63" ht="8.25" customHeight="1">
      <c r="A23" s="138" t="s">
        <v>3</v>
      </c>
      <c r="B23" s="138"/>
      <c r="C23" s="138"/>
      <c r="D23" s="138"/>
      <c r="E23" s="138"/>
      <c r="F23" s="138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40"/>
      <c r="R23" s="213" t="s">
        <v>5</v>
      </c>
      <c r="S23" s="214"/>
      <c r="T23" s="215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8"/>
      <c r="AI23" s="79"/>
    </row>
    <row r="24" spans="1:63" ht="6" customHeight="1">
      <c r="A24" s="155"/>
      <c r="B24" s="155"/>
      <c r="C24" s="155"/>
      <c r="D24" s="155"/>
      <c r="E24" s="155"/>
      <c r="F24" s="155"/>
      <c r="G24" s="41"/>
      <c r="H24" s="115" t="s">
        <v>43</v>
      </c>
      <c r="I24" s="116"/>
      <c r="J24" s="117"/>
      <c r="K24" s="42"/>
      <c r="L24" s="112" t="s">
        <v>40</v>
      </c>
      <c r="M24" s="42"/>
      <c r="N24" s="112" t="s">
        <v>44</v>
      </c>
      <c r="O24" s="112"/>
      <c r="P24" s="112"/>
      <c r="Q24" s="43"/>
      <c r="R24" s="216"/>
      <c r="S24" s="217"/>
      <c r="T24" s="218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79"/>
    </row>
    <row r="25" spans="1:63" ht="6" customHeight="1">
      <c r="A25" s="155"/>
      <c r="B25" s="155"/>
      <c r="C25" s="155"/>
      <c r="D25" s="155"/>
      <c r="E25" s="155"/>
      <c r="F25" s="155"/>
      <c r="G25" s="41"/>
      <c r="H25" s="118"/>
      <c r="I25" s="119"/>
      <c r="J25" s="120"/>
      <c r="K25" s="42"/>
      <c r="L25" s="112"/>
      <c r="M25" s="42"/>
      <c r="N25" s="112"/>
      <c r="O25" s="112"/>
      <c r="P25" s="112"/>
      <c r="Q25" s="43"/>
      <c r="R25" s="216"/>
      <c r="S25" s="217"/>
      <c r="T25" s="218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79"/>
    </row>
    <row r="26" spans="1:63" ht="8.25" customHeight="1">
      <c r="A26" s="155"/>
      <c r="B26" s="155"/>
      <c r="C26" s="155"/>
      <c r="D26" s="155"/>
      <c r="E26" s="155"/>
      <c r="F26" s="155"/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9"/>
      <c r="R26" s="219"/>
      <c r="S26" s="217"/>
      <c r="T26" s="218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79"/>
    </row>
    <row r="27" spans="1:63">
      <c r="A27" s="137" t="s">
        <v>4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219"/>
      <c r="S27" s="217"/>
      <c r="T27" s="218"/>
      <c r="U27" s="137"/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  <c r="AI27" s="79"/>
    </row>
    <row r="28" spans="1:63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220"/>
      <c r="S28" s="221"/>
      <c r="T28" s="222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  <c r="AI28" s="79"/>
    </row>
    <row r="29" spans="1:63" ht="8.25" customHeight="1">
      <c r="A29" s="86"/>
      <c r="B29" s="61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90"/>
      <c r="S29" s="90"/>
      <c r="T29" s="90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5"/>
    </row>
    <row r="30" spans="1:63" ht="15.75" customHeight="1">
      <c r="A30" s="63" t="s">
        <v>29</v>
      </c>
      <c r="B30" s="59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90"/>
      <c r="S30" s="90"/>
      <c r="T30" s="90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5"/>
    </row>
    <row r="31" spans="1:63" ht="4.5" customHeight="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87"/>
      <c r="N31" s="87"/>
      <c r="O31" s="87"/>
      <c r="P31" s="87"/>
      <c r="Q31" s="87"/>
      <c r="R31" s="89"/>
      <c r="S31" s="89"/>
      <c r="T31" s="89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8"/>
      <c r="AI31" s="85"/>
    </row>
    <row r="32" spans="1:63" customFormat="1" ht="4.5" customHeight="1">
      <c r="A32" s="210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4"/>
      <c r="AE32" s="94"/>
      <c r="AF32" s="94"/>
      <c r="AG32" s="94"/>
      <c r="AH32" s="95"/>
      <c r="AI32" s="15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customFormat="1" ht="13.5" customHeight="1">
      <c r="A33" s="96"/>
      <c r="B33" s="223" t="s">
        <v>15</v>
      </c>
      <c r="C33" s="223"/>
      <c r="D33" s="223"/>
      <c r="E33" s="223"/>
      <c r="F33" s="223"/>
      <c r="G33" s="59"/>
      <c r="H33" s="97" t="s">
        <v>23</v>
      </c>
      <c r="I33" s="98"/>
      <c r="J33" s="98"/>
      <c r="K33" s="164"/>
      <c r="L33" s="164"/>
      <c r="M33" s="164"/>
      <c r="N33" s="164"/>
      <c r="O33" s="164"/>
      <c r="P33" s="164"/>
      <c r="Q33" s="164"/>
      <c r="R33" s="164"/>
      <c r="S33" s="164"/>
      <c r="T33" s="59"/>
      <c r="U33" s="99"/>
      <c r="V33" s="98" t="s">
        <v>24</v>
      </c>
      <c r="W33" s="98"/>
      <c r="X33" s="98"/>
      <c r="Y33" s="164"/>
      <c r="Z33" s="164"/>
      <c r="AA33" s="164"/>
      <c r="AB33" s="164"/>
      <c r="AC33" s="164"/>
      <c r="AD33" s="164"/>
      <c r="AE33" s="164"/>
      <c r="AF33" s="164"/>
      <c r="AG33" s="164"/>
      <c r="AH33" s="95"/>
      <c r="AI33" s="15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customFormat="1" ht="3.75" customHeight="1">
      <c r="A34" s="96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59"/>
      <c r="U34" s="93"/>
      <c r="V34" s="93"/>
      <c r="W34" s="93"/>
      <c r="X34" s="93"/>
      <c r="Y34" s="100"/>
      <c r="Z34" s="100"/>
      <c r="AA34" s="100"/>
      <c r="AB34" s="100"/>
      <c r="AC34" s="100"/>
      <c r="AD34" s="100"/>
      <c r="AE34" s="70"/>
      <c r="AF34" s="100"/>
      <c r="AG34" s="70"/>
      <c r="AH34" s="95"/>
      <c r="AI34" s="15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customFormat="1" ht="12.75" customHeight="1">
      <c r="A35" s="96"/>
      <c r="B35" s="59"/>
      <c r="C35" s="59"/>
      <c r="D35" s="59"/>
      <c r="E35" s="59"/>
      <c r="F35" s="59"/>
      <c r="G35" s="59"/>
      <c r="H35" s="71"/>
      <c r="I35" s="99" t="s">
        <v>21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99" t="s">
        <v>20</v>
      </c>
      <c r="V35" s="98"/>
      <c r="W35" s="98"/>
      <c r="X35" s="98"/>
      <c r="Y35" s="165"/>
      <c r="Z35" s="164"/>
      <c r="AA35" s="164"/>
      <c r="AB35" s="164"/>
      <c r="AC35" s="164"/>
      <c r="AD35" s="164"/>
      <c r="AE35" s="164"/>
      <c r="AF35" s="164"/>
      <c r="AG35" s="164"/>
      <c r="AH35" s="95"/>
      <c r="AI35" s="15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customFormat="1" ht="12" customHeight="1">
      <c r="A36" s="96"/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59"/>
      <c r="U36" s="93"/>
      <c r="V36" s="93"/>
      <c r="W36" s="93"/>
      <c r="X36" s="93"/>
      <c r="Y36" s="100"/>
      <c r="Z36" s="100"/>
      <c r="AA36" s="100"/>
      <c r="AB36" s="100"/>
      <c r="AC36" s="100"/>
      <c r="AD36" s="100"/>
      <c r="AE36" s="100"/>
      <c r="AF36" s="70"/>
      <c r="AG36" s="100"/>
      <c r="AH36" s="95"/>
      <c r="AI36" s="15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customFormat="1">
      <c r="A37" s="96"/>
      <c r="B37" s="223" t="s">
        <v>16</v>
      </c>
      <c r="C37" s="223"/>
      <c r="D37" s="223"/>
      <c r="E37" s="223"/>
      <c r="F37" s="223"/>
      <c r="G37" s="59"/>
      <c r="H37" s="97" t="s">
        <v>23</v>
      </c>
      <c r="I37" s="98"/>
      <c r="J37" s="98"/>
      <c r="K37" s="164"/>
      <c r="L37" s="164"/>
      <c r="M37" s="164"/>
      <c r="N37" s="164"/>
      <c r="O37" s="164"/>
      <c r="P37" s="164"/>
      <c r="Q37" s="164"/>
      <c r="R37" s="164"/>
      <c r="S37" s="164"/>
      <c r="T37" s="59"/>
      <c r="U37" s="99"/>
      <c r="V37" s="98" t="s">
        <v>24</v>
      </c>
      <c r="W37" s="98"/>
      <c r="X37" s="98"/>
      <c r="Y37" s="164"/>
      <c r="Z37" s="164"/>
      <c r="AA37" s="164"/>
      <c r="AB37" s="164"/>
      <c r="AC37" s="164"/>
      <c r="AD37" s="164"/>
      <c r="AE37" s="164"/>
      <c r="AF37" s="164"/>
      <c r="AG37" s="164"/>
      <c r="AH37" s="95"/>
      <c r="AI37" s="15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customFormat="1" ht="3.75" customHeight="1">
      <c r="A38" s="96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59"/>
      <c r="U38" s="93"/>
      <c r="V38" s="93"/>
      <c r="W38" s="93"/>
      <c r="X38" s="93"/>
      <c r="Y38" s="100"/>
      <c r="Z38" s="100"/>
      <c r="AA38" s="100"/>
      <c r="AB38" s="100"/>
      <c r="AC38" s="100"/>
      <c r="AD38" s="100"/>
      <c r="AE38" s="70"/>
      <c r="AF38" s="100"/>
      <c r="AG38" s="70"/>
      <c r="AH38" s="95"/>
      <c r="AI38" s="15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customFormat="1" ht="12.75" customHeight="1">
      <c r="A39" s="96"/>
      <c r="B39" s="59"/>
      <c r="C39" s="59"/>
      <c r="D39" s="59"/>
      <c r="E39" s="59"/>
      <c r="F39" s="59"/>
      <c r="G39" s="59"/>
      <c r="H39" s="71"/>
      <c r="I39" s="99" t="s">
        <v>22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99" t="s">
        <v>20</v>
      </c>
      <c r="V39" s="98"/>
      <c r="W39" s="98"/>
      <c r="X39" s="98"/>
      <c r="Y39" s="165"/>
      <c r="Z39" s="164"/>
      <c r="AA39" s="164"/>
      <c r="AB39" s="164"/>
      <c r="AC39" s="164"/>
      <c r="AD39" s="164"/>
      <c r="AE39" s="164"/>
      <c r="AF39" s="164"/>
      <c r="AG39" s="164"/>
      <c r="AH39" s="95"/>
      <c r="AI39" s="15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63" customFormat="1" ht="9" customHeight="1">
      <c r="A40" s="101"/>
      <c r="B40" s="102"/>
      <c r="C40" s="103"/>
      <c r="D40" s="103"/>
      <c r="E40" s="103"/>
      <c r="F40" s="103"/>
      <c r="G40" s="103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5"/>
      <c r="AE40" s="105"/>
      <c r="AF40" s="105"/>
      <c r="AG40" s="106"/>
      <c r="AH40" s="107"/>
      <c r="AI40" s="15"/>
    </row>
    <row r="41" spans="1:63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</row>
    <row r="42" spans="1:63">
      <c r="A42" s="138" t="s">
        <v>13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 t="s">
        <v>8</v>
      </c>
      <c r="O42" s="138"/>
      <c r="P42" s="138"/>
      <c r="Q42" s="138" t="s">
        <v>7</v>
      </c>
      <c r="R42" s="138"/>
      <c r="S42" s="138"/>
      <c r="T42" s="138" t="s">
        <v>9</v>
      </c>
      <c r="U42" s="138"/>
      <c r="V42" s="138"/>
      <c r="W42" s="138"/>
      <c r="X42" s="138"/>
      <c r="Y42" s="138" t="s">
        <v>10</v>
      </c>
      <c r="Z42" s="138"/>
      <c r="AA42" s="138"/>
      <c r="AB42" s="138"/>
      <c r="AC42" s="138"/>
      <c r="AD42" s="138"/>
      <c r="AE42" s="138"/>
      <c r="AF42" s="138"/>
      <c r="AG42" s="138"/>
      <c r="AH42" s="138"/>
      <c r="AI42" s="85"/>
    </row>
    <row r="43" spans="1:63" ht="18" thickBot="1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81"/>
      <c r="AJ43" s="80" t="s">
        <v>37</v>
      </c>
    </row>
    <row r="44" spans="1:63" ht="10.5" customHeight="1">
      <c r="A44" s="230" t="s">
        <v>45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31"/>
      <c r="L44" s="231"/>
      <c r="M44" s="231"/>
      <c r="N44" s="233">
        <v>1</v>
      </c>
      <c r="O44" s="233"/>
      <c r="P44" s="233"/>
      <c r="Q44" s="234" t="s">
        <v>38</v>
      </c>
      <c r="R44" s="234"/>
      <c r="S44" s="234"/>
      <c r="T44" s="235"/>
      <c r="U44" s="235"/>
      <c r="V44" s="235"/>
      <c r="W44" s="235"/>
      <c r="X44" s="235"/>
      <c r="Y44" s="237"/>
      <c r="Z44" s="227" t="str">
        <f>IF(AN44&gt;0,AA4,"")</f>
        <v/>
      </c>
      <c r="AA44" s="224" t="str">
        <f>IF(SUM(AN44:AO46)&gt;0,AO44,"")</f>
        <v/>
      </c>
      <c r="AB44" s="181" t="str">
        <f>IF(SUM(AN44:AP46)&gt;0,AP44,"")</f>
        <v/>
      </c>
      <c r="AC44" s="227" t="str">
        <f>IF(SUM(AN44:AQ46)&gt;0,AQ44,"")</f>
        <v/>
      </c>
      <c r="AD44" s="224" t="str">
        <f>IF(SUM(AN44:AR46)&gt;0,AR44,"")</f>
        <v/>
      </c>
      <c r="AE44" s="181" t="str">
        <f>IF(SUM(AN44:AS46)&gt;0,AS44,"")</f>
        <v/>
      </c>
      <c r="AF44" s="227" t="str">
        <f>IF(SUM(AN44:AT46)&gt;0,AT44,"")</f>
        <v/>
      </c>
      <c r="AG44" s="224" t="str">
        <f>IF(SUM(AN44:AU46)&gt;0,AU44,"")</f>
        <v/>
      </c>
      <c r="AH44" s="181" t="str">
        <f>IF(SUM(AN44:AV46)&gt;0,AV44,"")</f>
        <v/>
      </c>
      <c r="AI44" s="85"/>
      <c r="AJ44" s="128"/>
      <c r="AN44" s="122">
        <f>INT(MOD(AJ44,1000000000)/100000000)</f>
        <v>0</v>
      </c>
      <c r="AO44" s="125">
        <f>INT(MOD(AJ44,100000000)/10000000)</f>
        <v>0</v>
      </c>
      <c r="AP44" s="109">
        <f>INT(MOD(AJ44,10000000)/1000000)</f>
        <v>0</v>
      </c>
      <c r="AQ44" s="122">
        <f>INT(MOD(AJ44,1000000)/100000)</f>
        <v>0</v>
      </c>
      <c r="AR44" s="125">
        <f>INT(MOD(AJ44,100000)/10000)</f>
        <v>0</v>
      </c>
      <c r="AS44" s="109">
        <f>INT(MOD(AJ44,10000)/1000)</f>
        <v>0</v>
      </c>
      <c r="AT44" s="122">
        <f>INT(MOD(AJ44,1000)/100)</f>
        <v>0</v>
      </c>
      <c r="AU44" s="125">
        <f>INT(MOD(AJ44,100)/10)</f>
        <v>0</v>
      </c>
      <c r="AV44" s="109">
        <f>INT(MOD(AJ44,10)/1)</f>
        <v>0</v>
      </c>
    </row>
    <row r="45" spans="1:63" ht="10.5" customHeight="1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  <c r="M45" s="231"/>
      <c r="N45" s="233"/>
      <c r="O45" s="233"/>
      <c r="P45" s="233"/>
      <c r="Q45" s="234"/>
      <c r="R45" s="234"/>
      <c r="S45" s="234"/>
      <c r="T45" s="235"/>
      <c r="U45" s="235"/>
      <c r="V45" s="235"/>
      <c r="W45" s="235"/>
      <c r="X45" s="235"/>
      <c r="Y45" s="237"/>
      <c r="Z45" s="228"/>
      <c r="AA45" s="225"/>
      <c r="AB45" s="182"/>
      <c r="AC45" s="228"/>
      <c r="AD45" s="225"/>
      <c r="AE45" s="182"/>
      <c r="AF45" s="228"/>
      <c r="AG45" s="225"/>
      <c r="AH45" s="182"/>
      <c r="AI45" s="85"/>
      <c r="AJ45" s="129"/>
      <c r="AN45" s="123"/>
      <c r="AO45" s="126"/>
      <c r="AP45" s="110"/>
      <c r="AQ45" s="123"/>
      <c r="AR45" s="126"/>
      <c r="AS45" s="110"/>
      <c r="AT45" s="123"/>
      <c r="AU45" s="126"/>
      <c r="AV45" s="110"/>
    </row>
    <row r="46" spans="1:63" ht="10.5" customHeight="1" thickBot="1">
      <c r="A46" s="232"/>
      <c r="B46" s="232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3"/>
      <c r="O46" s="233"/>
      <c r="P46" s="233"/>
      <c r="Q46" s="234"/>
      <c r="R46" s="234"/>
      <c r="S46" s="234"/>
      <c r="T46" s="236"/>
      <c r="U46" s="236"/>
      <c r="V46" s="236"/>
      <c r="W46" s="236"/>
      <c r="X46" s="236"/>
      <c r="Y46" s="237"/>
      <c r="Z46" s="229"/>
      <c r="AA46" s="226"/>
      <c r="AB46" s="183"/>
      <c r="AC46" s="229"/>
      <c r="AD46" s="226"/>
      <c r="AE46" s="183"/>
      <c r="AF46" s="229"/>
      <c r="AG46" s="226"/>
      <c r="AH46" s="183"/>
      <c r="AI46" s="85"/>
      <c r="AJ46" s="130"/>
      <c r="AN46" s="124"/>
      <c r="AO46" s="127"/>
      <c r="AP46" s="111"/>
      <c r="AQ46" s="124"/>
      <c r="AR46" s="127"/>
      <c r="AS46" s="111"/>
      <c r="AT46" s="124"/>
      <c r="AU46" s="127"/>
      <c r="AV46" s="111"/>
    </row>
    <row r="47" spans="1:63" ht="10.5" customHeight="1">
      <c r="A47" s="241"/>
      <c r="B47" s="241"/>
      <c r="C47" s="241"/>
      <c r="D47" s="241"/>
      <c r="E47" s="241"/>
      <c r="F47" s="241"/>
      <c r="G47" s="241"/>
      <c r="H47" s="241"/>
      <c r="I47" s="241"/>
      <c r="J47" s="241"/>
      <c r="K47" s="241"/>
      <c r="L47" s="241"/>
      <c r="M47" s="241"/>
      <c r="N47" s="233"/>
      <c r="O47" s="233"/>
      <c r="P47" s="233"/>
      <c r="Q47" s="234"/>
      <c r="R47" s="234"/>
      <c r="S47" s="234"/>
      <c r="T47" s="242"/>
      <c r="U47" s="242"/>
      <c r="V47" s="242"/>
      <c r="W47" s="242"/>
      <c r="X47" s="242"/>
      <c r="Y47" s="234"/>
      <c r="Z47" s="240" t="str">
        <f>IF(AN47&gt;0,AA7,"")</f>
        <v/>
      </c>
      <c r="AA47" s="238" t="str">
        <f>IF(SUM(AN47:AO49)&gt;0,AO47,"")</f>
        <v/>
      </c>
      <c r="AB47" s="239" t="str">
        <f>IF(SUM(AN47:AP49)&gt;0,AP47,"")</f>
        <v/>
      </c>
      <c r="AC47" s="240" t="str">
        <f>IF(SUM(AN47:AQ49)&gt;0,AQ47,"")</f>
        <v/>
      </c>
      <c r="AD47" s="238" t="str">
        <f>IF(SUM(AN47:AR49)&gt;0,AR47,"")</f>
        <v/>
      </c>
      <c r="AE47" s="239" t="str">
        <f>IF(SUM(AN47:AS49)&gt;0,AS47,"")</f>
        <v/>
      </c>
      <c r="AF47" s="240" t="str">
        <f>IF(SUM(AN47:AT49)&gt;0,AT47,"")</f>
        <v/>
      </c>
      <c r="AG47" s="238" t="str">
        <f>IF(SUM(AN47:AU49)&gt;0,AU47,"")</f>
        <v/>
      </c>
      <c r="AH47" s="239" t="str">
        <f>IF(SUM(AN47:AV49)&gt;0,AV47,"")</f>
        <v/>
      </c>
      <c r="AI47" s="85"/>
      <c r="AJ47" s="121"/>
      <c r="AN47" s="122">
        <f>INT(MOD(AJ47,1000000000)/100000000)</f>
        <v>0</v>
      </c>
      <c r="AO47" s="125">
        <f>INT(MOD(AJ47,100000000)/10000000)</f>
        <v>0</v>
      </c>
      <c r="AP47" s="109">
        <f>INT(MOD(AJ47,10000000)/1000000)</f>
        <v>0</v>
      </c>
      <c r="AQ47" s="122">
        <f>INT(MOD(AJ47,1000000)/100000)</f>
        <v>0</v>
      </c>
      <c r="AR47" s="125">
        <f>INT(MOD(AJ47,100000)/10000)</f>
        <v>0</v>
      </c>
      <c r="AS47" s="109">
        <f>INT(MOD(AJ47,10000)/1000)</f>
        <v>0</v>
      </c>
      <c r="AT47" s="122">
        <f>INT(MOD(AJ47,1000)/100)</f>
        <v>0</v>
      </c>
      <c r="AU47" s="125">
        <f>INT(MOD(AJ47,100)/10)</f>
        <v>0</v>
      </c>
      <c r="AV47" s="109">
        <f>INT(MOD(AJ47,10)/1)</f>
        <v>0</v>
      </c>
    </row>
    <row r="48" spans="1:63" ht="10.5" customHeight="1">
      <c r="A48" s="241"/>
      <c r="B48" s="241"/>
      <c r="C48" s="241"/>
      <c r="D48" s="241"/>
      <c r="E48" s="241"/>
      <c r="F48" s="241"/>
      <c r="G48" s="241"/>
      <c r="H48" s="241"/>
      <c r="I48" s="241"/>
      <c r="J48" s="241"/>
      <c r="K48" s="241"/>
      <c r="L48" s="241"/>
      <c r="M48" s="241"/>
      <c r="N48" s="233"/>
      <c r="O48" s="233"/>
      <c r="P48" s="233"/>
      <c r="Q48" s="234"/>
      <c r="R48" s="234"/>
      <c r="S48" s="234"/>
      <c r="T48" s="242"/>
      <c r="U48" s="242"/>
      <c r="V48" s="242"/>
      <c r="W48" s="242"/>
      <c r="X48" s="242"/>
      <c r="Y48" s="234"/>
      <c r="Z48" s="228"/>
      <c r="AA48" s="225"/>
      <c r="AB48" s="182"/>
      <c r="AC48" s="228"/>
      <c r="AD48" s="225"/>
      <c r="AE48" s="182"/>
      <c r="AF48" s="228"/>
      <c r="AG48" s="225"/>
      <c r="AH48" s="182"/>
      <c r="AI48" s="85"/>
      <c r="AJ48" s="121"/>
      <c r="AN48" s="123"/>
      <c r="AO48" s="126"/>
      <c r="AP48" s="110"/>
      <c r="AQ48" s="123"/>
      <c r="AR48" s="126"/>
      <c r="AS48" s="110"/>
      <c r="AT48" s="123"/>
      <c r="AU48" s="126"/>
      <c r="AV48" s="110"/>
    </row>
    <row r="49" spans="1:48" ht="10.5" customHeight="1">
      <c r="A49" s="241"/>
      <c r="B49" s="241"/>
      <c r="C49" s="241"/>
      <c r="D49" s="241"/>
      <c r="E49" s="241"/>
      <c r="F49" s="241"/>
      <c r="G49" s="241"/>
      <c r="H49" s="241"/>
      <c r="I49" s="241"/>
      <c r="J49" s="241"/>
      <c r="K49" s="241"/>
      <c r="L49" s="241"/>
      <c r="M49" s="241"/>
      <c r="N49" s="233"/>
      <c r="O49" s="233"/>
      <c r="P49" s="233"/>
      <c r="Q49" s="234"/>
      <c r="R49" s="234"/>
      <c r="S49" s="234"/>
      <c r="T49" s="242"/>
      <c r="U49" s="242"/>
      <c r="V49" s="242"/>
      <c r="W49" s="242"/>
      <c r="X49" s="242"/>
      <c r="Y49" s="234"/>
      <c r="Z49" s="229"/>
      <c r="AA49" s="226"/>
      <c r="AB49" s="183"/>
      <c r="AC49" s="229"/>
      <c r="AD49" s="226"/>
      <c r="AE49" s="183"/>
      <c r="AF49" s="229"/>
      <c r="AG49" s="226"/>
      <c r="AH49" s="183"/>
      <c r="AI49" s="85"/>
      <c r="AJ49" s="121"/>
      <c r="AN49" s="124"/>
      <c r="AO49" s="127"/>
      <c r="AP49" s="111"/>
      <c r="AQ49" s="124"/>
      <c r="AR49" s="127"/>
      <c r="AS49" s="111"/>
      <c r="AT49" s="124"/>
      <c r="AU49" s="127"/>
      <c r="AV49" s="111"/>
    </row>
    <row r="50" spans="1:48" ht="10.5" customHeight="1">
      <c r="A50" s="241"/>
      <c r="B50" s="241"/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33"/>
      <c r="O50" s="233"/>
      <c r="P50" s="233"/>
      <c r="Q50" s="234"/>
      <c r="R50" s="234"/>
      <c r="S50" s="234"/>
      <c r="T50" s="242"/>
      <c r="U50" s="242"/>
      <c r="V50" s="242"/>
      <c r="W50" s="242"/>
      <c r="X50" s="242"/>
      <c r="Y50" s="234"/>
      <c r="Z50" s="240" t="str">
        <f>IF(AN50&gt;0,AA10,"")</f>
        <v/>
      </c>
      <c r="AA50" s="238" t="str">
        <f>IF(SUM(AN50:AO52)&gt;0,AO50,"")</f>
        <v/>
      </c>
      <c r="AB50" s="239" t="str">
        <f>IF(SUM(AN50:AP52)&gt;0,AP50,"")</f>
        <v/>
      </c>
      <c r="AC50" s="240" t="str">
        <f>IF(SUM(AN50:AQ52)&gt;0,AQ50,"")</f>
        <v/>
      </c>
      <c r="AD50" s="238" t="str">
        <f>IF(SUM(AN50:AR52)&gt;0,AR50,"")</f>
        <v/>
      </c>
      <c r="AE50" s="239" t="str">
        <f>IF(SUM(AN50:AS52)&gt;0,AS50,"")</f>
        <v/>
      </c>
      <c r="AF50" s="240" t="str">
        <f>IF(SUM(AN50:AT52)&gt;0,AT50,"")</f>
        <v/>
      </c>
      <c r="AG50" s="238" t="str">
        <f>IF(SUM(AN50:AU52)&gt;0,AU50,"")</f>
        <v/>
      </c>
      <c r="AH50" s="239" t="str">
        <f>IF(SUM(AN50:AV52)&gt;0,AV50,"")</f>
        <v/>
      </c>
      <c r="AI50" s="85"/>
      <c r="AJ50" s="121"/>
      <c r="AN50" s="122">
        <f>INT(MOD(AJ50,1000000000)/100000000)</f>
        <v>0</v>
      </c>
      <c r="AO50" s="125">
        <f>INT(MOD(AJ50,100000000)/10000000)</f>
        <v>0</v>
      </c>
      <c r="AP50" s="109">
        <f>INT(MOD(AJ50,10000000)/1000000)</f>
        <v>0</v>
      </c>
      <c r="AQ50" s="122">
        <f>INT(MOD(AJ50,1000000)/100000)</f>
        <v>0</v>
      </c>
      <c r="AR50" s="125">
        <f>INT(MOD(AJ50,100000)/10000)</f>
        <v>0</v>
      </c>
      <c r="AS50" s="109">
        <f>INT(MOD(AJ50,10000)/1000)</f>
        <v>0</v>
      </c>
      <c r="AT50" s="122">
        <f>INT(MOD(AJ50,1000)/100)</f>
        <v>0</v>
      </c>
      <c r="AU50" s="125">
        <f>INT(MOD(AJ50,100)/10)</f>
        <v>0</v>
      </c>
      <c r="AV50" s="109">
        <f>INT(MOD(AJ50,10)/1)</f>
        <v>0</v>
      </c>
    </row>
    <row r="51" spans="1:48" ht="10.5" customHeight="1">
      <c r="A51" s="241"/>
      <c r="B51" s="241"/>
      <c r="C51" s="241"/>
      <c r="D51" s="241"/>
      <c r="E51" s="241"/>
      <c r="F51" s="241"/>
      <c r="G51" s="241"/>
      <c r="H51" s="241"/>
      <c r="I51" s="241"/>
      <c r="J51" s="241"/>
      <c r="K51" s="241"/>
      <c r="L51" s="241"/>
      <c r="M51" s="241"/>
      <c r="N51" s="233"/>
      <c r="O51" s="233"/>
      <c r="P51" s="233"/>
      <c r="Q51" s="234"/>
      <c r="R51" s="234"/>
      <c r="S51" s="234"/>
      <c r="T51" s="242"/>
      <c r="U51" s="242"/>
      <c r="V51" s="242"/>
      <c r="W51" s="242"/>
      <c r="X51" s="242"/>
      <c r="Y51" s="234"/>
      <c r="Z51" s="228"/>
      <c r="AA51" s="225"/>
      <c r="AB51" s="182"/>
      <c r="AC51" s="228"/>
      <c r="AD51" s="225"/>
      <c r="AE51" s="182"/>
      <c r="AF51" s="228"/>
      <c r="AG51" s="225"/>
      <c r="AH51" s="182"/>
      <c r="AI51" s="85"/>
      <c r="AJ51" s="121"/>
      <c r="AN51" s="123"/>
      <c r="AO51" s="126"/>
      <c r="AP51" s="110"/>
      <c r="AQ51" s="123"/>
      <c r="AR51" s="126"/>
      <c r="AS51" s="110"/>
      <c r="AT51" s="123"/>
      <c r="AU51" s="126"/>
      <c r="AV51" s="110"/>
    </row>
    <row r="52" spans="1:48" ht="10.5" customHeight="1">
      <c r="A52" s="241"/>
      <c r="B52" s="241"/>
      <c r="C52" s="241"/>
      <c r="D52" s="241"/>
      <c r="E52" s="241"/>
      <c r="F52" s="241"/>
      <c r="G52" s="241"/>
      <c r="H52" s="241"/>
      <c r="I52" s="241"/>
      <c r="J52" s="241"/>
      <c r="K52" s="241"/>
      <c r="L52" s="241"/>
      <c r="M52" s="241"/>
      <c r="N52" s="233"/>
      <c r="O52" s="233"/>
      <c r="P52" s="233"/>
      <c r="Q52" s="234"/>
      <c r="R52" s="234"/>
      <c r="S52" s="234"/>
      <c r="T52" s="242"/>
      <c r="U52" s="242"/>
      <c r="V52" s="242"/>
      <c r="W52" s="242"/>
      <c r="X52" s="242"/>
      <c r="Y52" s="234"/>
      <c r="Z52" s="229"/>
      <c r="AA52" s="226"/>
      <c r="AB52" s="183"/>
      <c r="AC52" s="229"/>
      <c r="AD52" s="226"/>
      <c r="AE52" s="183"/>
      <c r="AF52" s="229"/>
      <c r="AG52" s="226"/>
      <c r="AH52" s="183"/>
      <c r="AI52" s="85"/>
      <c r="AJ52" s="121"/>
      <c r="AN52" s="124"/>
      <c r="AO52" s="127"/>
      <c r="AP52" s="111"/>
      <c r="AQ52" s="124"/>
      <c r="AR52" s="127"/>
      <c r="AS52" s="111"/>
      <c r="AT52" s="124"/>
      <c r="AU52" s="127"/>
      <c r="AV52" s="111"/>
    </row>
    <row r="53" spans="1:48" ht="10.5" customHeight="1">
      <c r="A53" s="241"/>
      <c r="B53" s="241"/>
      <c r="C53" s="241"/>
      <c r="D53" s="241"/>
      <c r="E53" s="241"/>
      <c r="F53" s="241"/>
      <c r="G53" s="241"/>
      <c r="H53" s="241"/>
      <c r="I53" s="241"/>
      <c r="J53" s="241"/>
      <c r="K53" s="241"/>
      <c r="L53" s="241"/>
      <c r="M53" s="241"/>
      <c r="N53" s="233"/>
      <c r="O53" s="233"/>
      <c r="P53" s="233"/>
      <c r="Q53" s="234"/>
      <c r="R53" s="234"/>
      <c r="S53" s="234"/>
      <c r="T53" s="242"/>
      <c r="U53" s="242"/>
      <c r="V53" s="242"/>
      <c r="W53" s="242"/>
      <c r="X53" s="242"/>
      <c r="Y53" s="234"/>
      <c r="Z53" s="240" t="str">
        <f>IF(AN53&gt;0,AA13,"")</f>
        <v/>
      </c>
      <c r="AA53" s="238" t="str">
        <f>IF(SUM(AN53:AO55)&gt;0,AO53,"")</f>
        <v/>
      </c>
      <c r="AB53" s="239" t="str">
        <f>IF(SUM(AN53:AP55)&gt;0,AP53,"")</f>
        <v/>
      </c>
      <c r="AC53" s="240" t="str">
        <f>IF(SUM(AN53:AQ55)&gt;0,AQ53,"")</f>
        <v/>
      </c>
      <c r="AD53" s="238" t="str">
        <f>IF(SUM(AN53:AR55)&gt;0,AR53,"")</f>
        <v/>
      </c>
      <c r="AE53" s="239" t="str">
        <f>IF(SUM(AN53:AS55)&gt;0,AS53,"")</f>
        <v/>
      </c>
      <c r="AF53" s="240" t="str">
        <f>IF(SUM(AN53:AT55)&gt;0,AT53,"")</f>
        <v/>
      </c>
      <c r="AG53" s="238" t="str">
        <f>IF(SUM(AN53:AU55)&gt;0,AU53,"")</f>
        <v/>
      </c>
      <c r="AH53" s="239" t="str">
        <f>IF(SUM(AN53:AV55)&gt;0,AV53,"")</f>
        <v/>
      </c>
      <c r="AI53" s="85"/>
      <c r="AJ53" s="121"/>
      <c r="AN53" s="122">
        <f>INT(MOD(AJ53,1000000000)/100000000)</f>
        <v>0</v>
      </c>
      <c r="AO53" s="125">
        <f>INT(MOD(AJ53,100000000)/10000000)</f>
        <v>0</v>
      </c>
      <c r="AP53" s="109">
        <f>INT(MOD(AJ53,10000000)/1000000)</f>
        <v>0</v>
      </c>
      <c r="AQ53" s="122">
        <f>INT(MOD(AJ53,1000000)/100000)</f>
        <v>0</v>
      </c>
      <c r="AR53" s="125">
        <f>INT(MOD(AJ53,100000)/10000)</f>
        <v>0</v>
      </c>
      <c r="AS53" s="109">
        <f>INT(MOD(AJ53,10000)/1000)</f>
        <v>0</v>
      </c>
      <c r="AT53" s="122">
        <f>INT(MOD(AJ53,1000)/100)</f>
        <v>0</v>
      </c>
      <c r="AU53" s="125">
        <f>INT(MOD(AJ53,100)/10)</f>
        <v>0</v>
      </c>
      <c r="AV53" s="109">
        <f>INT(MOD(AJ53,10)/1)</f>
        <v>0</v>
      </c>
    </row>
    <row r="54" spans="1:48" ht="10.5" customHeight="1">
      <c r="A54" s="241"/>
      <c r="B54" s="241"/>
      <c r="C54" s="241"/>
      <c r="D54" s="241"/>
      <c r="E54" s="241"/>
      <c r="F54" s="241"/>
      <c r="G54" s="241"/>
      <c r="H54" s="241"/>
      <c r="I54" s="241"/>
      <c r="J54" s="241"/>
      <c r="K54" s="241"/>
      <c r="L54" s="241"/>
      <c r="M54" s="241"/>
      <c r="N54" s="233"/>
      <c r="O54" s="233"/>
      <c r="P54" s="233"/>
      <c r="Q54" s="234"/>
      <c r="R54" s="234"/>
      <c r="S54" s="234"/>
      <c r="T54" s="242"/>
      <c r="U54" s="242"/>
      <c r="V54" s="242"/>
      <c r="W54" s="242"/>
      <c r="X54" s="242"/>
      <c r="Y54" s="234"/>
      <c r="Z54" s="228"/>
      <c r="AA54" s="225"/>
      <c r="AB54" s="182"/>
      <c r="AC54" s="228"/>
      <c r="AD54" s="225"/>
      <c r="AE54" s="182"/>
      <c r="AF54" s="228"/>
      <c r="AG54" s="225"/>
      <c r="AH54" s="182"/>
      <c r="AI54" s="85"/>
      <c r="AJ54" s="121"/>
      <c r="AN54" s="123"/>
      <c r="AO54" s="126"/>
      <c r="AP54" s="110"/>
      <c r="AQ54" s="123"/>
      <c r="AR54" s="126"/>
      <c r="AS54" s="110"/>
      <c r="AT54" s="123"/>
      <c r="AU54" s="126"/>
      <c r="AV54" s="110"/>
    </row>
    <row r="55" spans="1:48" ht="10.5" customHeight="1">
      <c r="A55" s="241"/>
      <c r="B55" s="241"/>
      <c r="C55" s="241"/>
      <c r="D55" s="241"/>
      <c r="E55" s="241"/>
      <c r="F55" s="241"/>
      <c r="G55" s="241"/>
      <c r="H55" s="241"/>
      <c r="I55" s="241"/>
      <c r="J55" s="241"/>
      <c r="K55" s="241"/>
      <c r="L55" s="241"/>
      <c r="M55" s="241"/>
      <c r="N55" s="233"/>
      <c r="O55" s="233"/>
      <c r="P55" s="233"/>
      <c r="Q55" s="234"/>
      <c r="R55" s="234"/>
      <c r="S55" s="234"/>
      <c r="T55" s="242"/>
      <c r="U55" s="242"/>
      <c r="V55" s="242"/>
      <c r="W55" s="242"/>
      <c r="X55" s="242"/>
      <c r="Y55" s="234"/>
      <c r="Z55" s="229"/>
      <c r="AA55" s="226"/>
      <c r="AB55" s="183"/>
      <c r="AC55" s="229"/>
      <c r="AD55" s="226"/>
      <c r="AE55" s="183"/>
      <c r="AF55" s="229"/>
      <c r="AG55" s="226"/>
      <c r="AH55" s="183"/>
      <c r="AI55" s="85"/>
      <c r="AJ55" s="121"/>
      <c r="AN55" s="124"/>
      <c r="AO55" s="127"/>
      <c r="AP55" s="111"/>
      <c r="AQ55" s="124"/>
      <c r="AR55" s="127"/>
      <c r="AS55" s="111"/>
      <c r="AT55" s="124"/>
      <c r="AU55" s="127"/>
      <c r="AV55" s="111"/>
    </row>
    <row r="56" spans="1:48" ht="10.5" customHeight="1">
      <c r="A56" s="241"/>
      <c r="B56" s="241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33"/>
      <c r="O56" s="233"/>
      <c r="P56" s="233"/>
      <c r="Q56" s="234"/>
      <c r="R56" s="234"/>
      <c r="S56" s="234"/>
      <c r="T56" s="242"/>
      <c r="U56" s="242"/>
      <c r="V56" s="242"/>
      <c r="W56" s="242"/>
      <c r="X56" s="242"/>
      <c r="Y56" s="234"/>
      <c r="Z56" s="240" t="str">
        <f>IF(AN56&gt;0,AA16,"")</f>
        <v/>
      </c>
      <c r="AA56" s="238" t="str">
        <f>IF(SUM(AN56:AO58)&gt;0,AO56,"")</f>
        <v/>
      </c>
      <c r="AB56" s="239" t="str">
        <f>IF(SUM(AN56:AP58)&gt;0,AP56,"")</f>
        <v/>
      </c>
      <c r="AC56" s="240" t="str">
        <f>IF(SUM(AN56:AQ58)&gt;0,AQ56,"")</f>
        <v/>
      </c>
      <c r="AD56" s="238" t="str">
        <f>IF(SUM(AN56:AR58)&gt;0,AR56,"")</f>
        <v/>
      </c>
      <c r="AE56" s="239" t="str">
        <f>IF(SUM(AN56:AS58)&gt;0,AS56,"")</f>
        <v/>
      </c>
      <c r="AF56" s="240" t="str">
        <f>IF(SUM(AN56:AT58)&gt;0,AT56,"")</f>
        <v/>
      </c>
      <c r="AG56" s="238" t="str">
        <f>IF(SUM(AN56:AU58)&gt;0,AU56,"")</f>
        <v/>
      </c>
      <c r="AH56" s="239" t="str">
        <f>IF(SUM(AN56:AV58)&gt;0,AV56,"")</f>
        <v/>
      </c>
      <c r="AI56" s="85"/>
      <c r="AJ56" s="121"/>
      <c r="AN56" s="122">
        <f>INT(MOD(AJ56,1000000000)/100000000)</f>
        <v>0</v>
      </c>
      <c r="AO56" s="125">
        <f>INT(MOD(AJ56,100000000)/10000000)</f>
        <v>0</v>
      </c>
      <c r="AP56" s="109">
        <f>INT(MOD(AJ56,10000000)/1000000)</f>
        <v>0</v>
      </c>
      <c r="AQ56" s="122">
        <f>INT(MOD(AJ56,1000000)/100000)</f>
        <v>0</v>
      </c>
      <c r="AR56" s="125">
        <f>INT(MOD(AJ56,100000)/10000)</f>
        <v>0</v>
      </c>
      <c r="AS56" s="109">
        <f>INT(MOD(AJ56,10000)/1000)</f>
        <v>0</v>
      </c>
      <c r="AT56" s="122">
        <f>INT(MOD(AJ56,1000)/100)</f>
        <v>0</v>
      </c>
      <c r="AU56" s="125">
        <f>INT(MOD(AJ56,100)/10)</f>
        <v>0</v>
      </c>
      <c r="AV56" s="109">
        <f>INT(MOD(AJ56,10)/1)</f>
        <v>0</v>
      </c>
    </row>
    <row r="57" spans="1:48" ht="10.5" customHeight="1">
      <c r="A57" s="241"/>
      <c r="B57" s="241"/>
      <c r="C57" s="241"/>
      <c r="D57" s="241"/>
      <c r="E57" s="241"/>
      <c r="F57" s="241"/>
      <c r="G57" s="241"/>
      <c r="H57" s="241"/>
      <c r="I57" s="241"/>
      <c r="J57" s="241"/>
      <c r="K57" s="241"/>
      <c r="L57" s="241"/>
      <c r="M57" s="241"/>
      <c r="N57" s="233"/>
      <c r="O57" s="233"/>
      <c r="P57" s="233"/>
      <c r="Q57" s="234"/>
      <c r="R57" s="234"/>
      <c r="S57" s="234"/>
      <c r="T57" s="242"/>
      <c r="U57" s="242"/>
      <c r="V57" s="242"/>
      <c r="W57" s="242"/>
      <c r="X57" s="242"/>
      <c r="Y57" s="234"/>
      <c r="Z57" s="228"/>
      <c r="AA57" s="225"/>
      <c r="AB57" s="182"/>
      <c r="AC57" s="228"/>
      <c r="AD57" s="225"/>
      <c r="AE57" s="182"/>
      <c r="AF57" s="228"/>
      <c r="AG57" s="225"/>
      <c r="AH57" s="182"/>
      <c r="AI57" s="85"/>
      <c r="AJ57" s="121"/>
      <c r="AN57" s="123"/>
      <c r="AO57" s="126"/>
      <c r="AP57" s="110"/>
      <c r="AQ57" s="123"/>
      <c r="AR57" s="126"/>
      <c r="AS57" s="110"/>
      <c r="AT57" s="123"/>
      <c r="AU57" s="126"/>
      <c r="AV57" s="110"/>
    </row>
    <row r="58" spans="1:48" ht="10.5" customHeight="1">
      <c r="A58" s="241"/>
      <c r="B58" s="241"/>
      <c r="C58" s="241"/>
      <c r="D58" s="241"/>
      <c r="E58" s="241"/>
      <c r="F58" s="241"/>
      <c r="G58" s="241"/>
      <c r="H58" s="241"/>
      <c r="I58" s="241"/>
      <c r="J58" s="241"/>
      <c r="K58" s="241"/>
      <c r="L58" s="241"/>
      <c r="M58" s="241"/>
      <c r="N58" s="233"/>
      <c r="O58" s="233"/>
      <c r="P58" s="233"/>
      <c r="Q58" s="234"/>
      <c r="R58" s="234"/>
      <c r="S58" s="234"/>
      <c r="T58" s="242"/>
      <c r="U58" s="242"/>
      <c r="V58" s="242"/>
      <c r="W58" s="242"/>
      <c r="X58" s="242"/>
      <c r="Y58" s="234"/>
      <c r="Z58" s="229"/>
      <c r="AA58" s="226"/>
      <c r="AB58" s="183"/>
      <c r="AC58" s="229"/>
      <c r="AD58" s="226"/>
      <c r="AE58" s="183"/>
      <c r="AF58" s="229"/>
      <c r="AG58" s="226"/>
      <c r="AH58" s="183"/>
      <c r="AI58" s="85"/>
      <c r="AJ58" s="121"/>
      <c r="AN58" s="124"/>
      <c r="AO58" s="127"/>
      <c r="AP58" s="111"/>
      <c r="AQ58" s="124"/>
      <c r="AR58" s="127"/>
      <c r="AS58" s="111"/>
      <c r="AT58" s="124"/>
      <c r="AU58" s="127"/>
      <c r="AV58" s="111"/>
    </row>
    <row r="59" spans="1:48" ht="10.5" customHeight="1">
      <c r="A59" s="241"/>
      <c r="B59" s="241"/>
      <c r="C59" s="241"/>
      <c r="D59" s="241"/>
      <c r="E59" s="241"/>
      <c r="F59" s="241"/>
      <c r="G59" s="241"/>
      <c r="H59" s="241"/>
      <c r="I59" s="241"/>
      <c r="J59" s="241"/>
      <c r="K59" s="241"/>
      <c r="L59" s="241"/>
      <c r="M59" s="241"/>
      <c r="N59" s="233"/>
      <c r="O59" s="233"/>
      <c r="P59" s="233"/>
      <c r="Q59" s="234"/>
      <c r="R59" s="234"/>
      <c r="S59" s="234"/>
      <c r="T59" s="242"/>
      <c r="U59" s="242"/>
      <c r="V59" s="242"/>
      <c r="W59" s="242"/>
      <c r="X59" s="242"/>
      <c r="Y59" s="234"/>
      <c r="Z59" s="240" t="str">
        <f>IF(AN59&gt;0,AA19,"")</f>
        <v/>
      </c>
      <c r="AA59" s="238" t="str">
        <f>IF(SUM(AN59:AO61)&gt;0,AO59,"")</f>
        <v/>
      </c>
      <c r="AB59" s="239" t="str">
        <f>IF(SUM(AN59:AP61)&gt;0,AP59,"")</f>
        <v/>
      </c>
      <c r="AC59" s="240" t="str">
        <f>IF(SUM(AN59:AQ61)&gt;0,AQ59,"")</f>
        <v/>
      </c>
      <c r="AD59" s="238" t="str">
        <f>IF(SUM(AN59:AR61)&gt;0,AR59,"")</f>
        <v/>
      </c>
      <c r="AE59" s="239" t="str">
        <f>IF(SUM(AN59:AS61)&gt;0,AS59,"")</f>
        <v/>
      </c>
      <c r="AF59" s="240" t="str">
        <f>IF(SUM(AN59:AT61)&gt;0,AT59,"")</f>
        <v/>
      </c>
      <c r="AG59" s="238" t="str">
        <f>IF(SUM(AN59:AU61)&gt;0,AU59,"")</f>
        <v/>
      </c>
      <c r="AH59" s="239" t="str">
        <f>IF(SUM(AN59:AV61)&gt;0,AV59,"")</f>
        <v/>
      </c>
      <c r="AI59" s="85"/>
      <c r="AJ59" s="121"/>
      <c r="AN59" s="122">
        <f>INT(MOD(AJ59,1000000000)/100000000)</f>
        <v>0</v>
      </c>
      <c r="AO59" s="125">
        <f>INT(MOD(AJ59,100000000)/10000000)</f>
        <v>0</v>
      </c>
      <c r="AP59" s="109">
        <f>INT(MOD(AJ59,10000000)/1000000)</f>
        <v>0</v>
      </c>
      <c r="AQ59" s="122">
        <f>INT(MOD(AJ59,1000000)/100000)</f>
        <v>0</v>
      </c>
      <c r="AR59" s="125">
        <f>INT(MOD(AJ59,100000)/10000)</f>
        <v>0</v>
      </c>
      <c r="AS59" s="109">
        <f>INT(MOD(AJ59,10000)/1000)</f>
        <v>0</v>
      </c>
      <c r="AT59" s="122">
        <f>INT(MOD(AJ59,1000)/100)</f>
        <v>0</v>
      </c>
      <c r="AU59" s="125">
        <f>INT(MOD(AJ59,100)/10)</f>
        <v>0</v>
      </c>
      <c r="AV59" s="109">
        <f>INT(MOD(AJ59,10)/1)</f>
        <v>0</v>
      </c>
    </row>
    <row r="60" spans="1:48" ht="10.5" customHeight="1">
      <c r="A60" s="241"/>
      <c r="B60" s="241"/>
      <c r="C60" s="241"/>
      <c r="D60" s="241"/>
      <c r="E60" s="241"/>
      <c r="F60" s="241"/>
      <c r="G60" s="241"/>
      <c r="H60" s="241"/>
      <c r="I60" s="241"/>
      <c r="J60" s="241"/>
      <c r="K60" s="241"/>
      <c r="L60" s="241"/>
      <c r="M60" s="241"/>
      <c r="N60" s="233"/>
      <c r="O60" s="233"/>
      <c r="P60" s="233"/>
      <c r="Q60" s="234"/>
      <c r="R60" s="234"/>
      <c r="S60" s="234"/>
      <c r="T60" s="242"/>
      <c r="U60" s="242"/>
      <c r="V60" s="242"/>
      <c r="W60" s="242"/>
      <c r="X60" s="242"/>
      <c r="Y60" s="234"/>
      <c r="Z60" s="228"/>
      <c r="AA60" s="225"/>
      <c r="AB60" s="182"/>
      <c r="AC60" s="228"/>
      <c r="AD60" s="225"/>
      <c r="AE60" s="182"/>
      <c r="AF60" s="228"/>
      <c r="AG60" s="225"/>
      <c r="AH60" s="182"/>
      <c r="AI60" s="85"/>
      <c r="AJ60" s="121"/>
      <c r="AN60" s="123"/>
      <c r="AO60" s="126"/>
      <c r="AP60" s="110"/>
      <c r="AQ60" s="123"/>
      <c r="AR60" s="126"/>
      <c r="AS60" s="110"/>
      <c r="AT60" s="123"/>
      <c r="AU60" s="126"/>
      <c r="AV60" s="110"/>
    </row>
    <row r="61" spans="1:48" ht="10.5" customHeight="1">
      <c r="A61" s="241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33"/>
      <c r="O61" s="233"/>
      <c r="P61" s="233"/>
      <c r="Q61" s="234"/>
      <c r="R61" s="234"/>
      <c r="S61" s="234"/>
      <c r="T61" s="242"/>
      <c r="U61" s="242"/>
      <c r="V61" s="242"/>
      <c r="W61" s="242"/>
      <c r="X61" s="242"/>
      <c r="Y61" s="234"/>
      <c r="Z61" s="229"/>
      <c r="AA61" s="226"/>
      <c r="AB61" s="183"/>
      <c r="AC61" s="229"/>
      <c r="AD61" s="226"/>
      <c r="AE61" s="183"/>
      <c r="AF61" s="229"/>
      <c r="AG61" s="226"/>
      <c r="AH61" s="183"/>
      <c r="AI61" s="85"/>
      <c r="AJ61" s="121"/>
      <c r="AN61" s="124"/>
      <c r="AO61" s="127"/>
      <c r="AP61" s="111"/>
      <c r="AQ61" s="124"/>
      <c r="AR61" s="127"/>
      <c r="AS61" s="111"/>
      <c r="AT61" s="124"/>
      <c r="AU61" s="127"/>
      <c r="AV61" s="111"/>
    </row>
    <row r="62" spans="1:48" ht="10.5" customHeight="1">
      <c r="A62" s="241"/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33"/>
      <c r="O62" s="233"/>
      <c r="P62" s="233"/>
      <c r="Q62" s="234"/>
      <c r="R62" s="234"/>
      <c r="S62" s="234"/>
      <c r="T62" s="242"/>
      <c r="U62" s="242"/>
      <c r="V62" s="242"/>
      <c r="W62" s="242"/>
      <c r="X62" s="242"/>
      <c r="Y62" s="234"/>
      <c r="Z62" s="240" t="str">
        <f>IF(AN62&gt;0,AA22,"")</f>
        <v/>
      </c>
      <c r="AA62" s="238" t="str">
        <f>IF(SUM(AN62:AO64)&gt;0,AO62,"")</f>
        <v/>
      </c>
      <c r="AB62" s="239" t="str">
        <f>IF(SUM(AN62:AP64)&gt;0,AP62,"")</f>
        <v/>
      </c>
      <c r="AC62" s="240" t="str">
        <f>IF(SUM(AN62:AQ64)&gt;0,AQ62,"")</f>
        <v/>
      </c>
      <c r="AD62" s="238" t="str">
        <f>IF(SUM(AN62:AR64)&gt;0,AR62,"")</f>
        <v/>
      </c>
      <c r="AE62" s="239" t="str">
        <f>IF(SUM(AN62:AS64)&gt;0,AS62,"")</f>
        <v/>
      </c>
      <c r="AF62" s="240" t="str">
        <f>IF(SUM(AN62:AT64)&gt;0,AT62,"")</f>
        <v/>
      </c>
      <c r="AG62" s="238" t="str">
        <f>IF(SUM(AN62:AU64)&gt;0,AU62,"")</f>
        <v/>
      </c>
      <c r="AH62" s="239" t="str">
        <f>IF(SUM(AN62:AV64)&gt;0,AV62,"")</f>
        <v/>
      </c>
      <c r="AI62" s="85"/>
      <c r="AJ62" s="121"/>
      <c r="AN62" s="122">
        <f>INT(MOD(AJ62,1000000000)/100000000)</f>
        <v>0</v>
      </c>
      <c r="AO62" s="125">
        <f>INT(MOD(AJ62,100000000)/10000000)</f>
        <v>0</v>
      </c>
      <c r="AP62" s="109">
        <f>INT(MOD(AJ62,10000000)/1000000)</f>
        <v>0</v>
      </c>
      <c r="AQ62" s="122">
        <f>INT(MOD(AJ62,1000000)/100000)</f>
        <v>0</v>
      </c>
      <c r="AR62" s="125">
        <f>INT(MOD(AJ62,100000)/10000)</f>
        <v>0</v>
      </c>
      <c r="AS62" s="109">
        <f>INT(MOD(AJ62,10000)/1000)</f>
        <v>0</v>
      </c>
      <c r="AT62" s="122">
        <f>INT(MOD(AJ62,1000)/100)</f>
        <v>0</v>
      </c>
      <c r="AU62" s="125">
        <f>INT(MOD(AJ62,100)/10)</f>
        <v>0</v>
      </c>
      <c r="AV62" s="109">
        <f>INT(MOD(AJ62,10)/1)</f>
        <v>0</v>
      </c>
    </row>
    <row r="63" spans="1:48" ht="10.5" customHeight="1">
      <c r="A63" s="241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33"/>
      <c r="O63" s="233"/>
      <c r="P63" s="233"/>
      <c r="Q63" s="234"/>
      <c r="R63" s="234"/>
      <c r="S63" s="234"/>
      <c r="T63" s="242"/>
      <c r="U63" s="242"/>
      <c r="V63" s="242"/>
      <c r="W63" s="242"/>
      <c r="X63" s="242"/>
      <c r="Y63" s="234"/>
      <c r="Z63" s="228"/>
      <c r="AA63" s="225"/>
      <c r="AB63" s="182"/>
      <c r="AC63" s="228"/>
      <c r="AD63" s="225"/>
      <c r="AE63" s="182"/>
      <c r="AF63" s="228"/>
      <c r="AG63" s="225"/>
      <c r="AH63" s="182"/>
      <c r="AI63" s="85"/>
      <c r="AJ63" s="121"/>
      <c r="AN63" s="123"/>
      <c r="AO63" s="126"/>
      <c r="AP63" s="110"/>
      <c r="AQ63" s="123"/>
      <c r="AR63" s="126"/>
      <c r="AS63" s="110"/>
      <c r="AT63" s="123"/>
      <c r="AU63" s="126"/>
      <c r="AV63" s="110"/>
    </row>
    <row r="64" spans="1:48" ht="10.5" customHeight="1">
      <c r="A64" s="241"/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33"/>
      <c r="O64" s="233"/>
      <c r="P64" s="233"/>
      <c r="Q64" s="234"/>
      <c r="R64" s="234"/>
      <c r="S64" s="234"/>
      <c r="T64" s="242"/>
      <c r="U64" s="242"/>
      <c r="V64" s="242"/>
      <c r="W64" s="242"/>
      <c r="X64" s="242"/>
      <c r="Y64" s="234"/>
      <c r="Z64" s="229"/>
      <c r="AA64" s="226"/>
      <c r="AB64" s="183"/>
      <c r="AC64" s="229"/>
      <c r="AD64" s="226"/>
      <c r="AE64" s="183"/>
      <c r="AF64" s="229"/>
      <c r="AG64" s="226"/>
      <c r="AH64" s="183"/>
      <c r="AI64" s="85"/>
      <c r="AJ64" s="121"/>
      <c r="AN64" s="124"/>
      <c r="AO64" s="127"/>
      <c r="AP64" s="111"/>
      <c r="AQ64" s="124"/>
      <c r="AR64" s="127"/>
      <c r="AS64" s="111"/>
      <c r="AT64" s="124"/>
      <c r="AU64" s="127"/>
      <c r="AV64" s="111"/>
    </row>
    <row r="65" spans="1:48" ht="10.5" customHeight="1">
      <c r="A65" s="241"/>
      <c r="B65" s="241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33"/>
      <c r="O65" s="233"/>
      <c r="P65" s="233"/>
      <c r="Q65" s="234"/>
      <c r="R65" s="234"/>
      <c r="S65" s="234"/>
      <c r="T65" s="242"/>
      <c r="U65" s="242"/>
      <c r="V65" s="242"/>
      <c r="W65" s="242"/>
      <c r="X65" s="242"/>
      <c r="Y65" s="234"/>
      <c r="Z65" s="240" t="str">
        <f>IF(AN65&gt;0,AA27,"")</f>
        <v/>
      </c>
      <c r="AA65" s="238" t="str">
        <f>IF(SUM(AN65:AO67)&gt;0,AO65,"")</f>
        <v/>
      </c>
      <c r="AB65" s="239" t="str">
        <f>IF(SUM(AN65:AP67)&gt;0,AP65,"")</f>
        <v/>
      </c>
      <c r="AC65" s="240" t="str">
        <f>IF(SUM(AN65:AQ67)&gt;0,AQ65,"")</f>
        <v/>
      </c>
      <c r="AD65" s="238" t="str">
        <f>IF(SUM(AN65:AR67)&gt;0,AR65,"")</f>
        <v/>
      </c>
      <c r="AE65" s="239" t="str">
        <f>IF(SUM(AN65:AS67)&gt;0,AS65,"")</f>
        <v/>
      </c>
      <c r="AF65" s="240" t="str">
        <f>IF(SUM(AN65:AT67)&gt;0,AT65,"")</f>
        <v/>
      </c>
      <c r="AG65" s="238" t="str">
        <f>IF(SUM(AN65:AU67)&gt;0,AU65,"")</f>
        <v/>
      </c>
      <c r="AH65" s="239" t="str">
        <f>IF(SUM(AN65:AV67)&gt;0,AV65,"")</f>
        <v/>
      </c>
      <c r="AI65" s="85"/>
      <c r="AJ65" s="121"/>
      <c r="AN65" s="122">
        <f>INT(MOD(AJ65,1000000000)/100000000)</f>
        <v>0</v>
      </c>
      <c r="AO65" s="125">
        <f>INT(MOD(AJ65,100000000)/10000000)</f>
        <v>0</v>
      </c>
      <c r="AP65" s="109">
        <f>INT(MOD(AJ65,10000000)/1000000)</f>
        <v>0</v>
      </c>
      <c r="AQ65" s="122">
        <f>INT(MOD(AJ65,1000000)/100000)</f>
        <v>0</v>
      </c>
      <c r="AR65" s="125">
        <f>INT(MOD(AJ65,100000)/10000)</f>
        <v>0</v>
      </c>
      <c r="AS65" s="109">
        <f>INT(MOD(AJ65,10000)/1000)</f>
        <v>0</v>
      </c>
      <c r="AT65" s="122">
        <f>INT(MOD(AJ65,1000)/100)</f>
        <v>0</v>
      </c>
      <c r="AU65" s="125">
        <f>INT(MOD(AJ65,100)/10)</f>
        <v>0</v>
      </c>
      <c r="AV65" s="109">
        <f>INT(MOD(AJ65,10)/1)</f>
        <v>0</v>
      </c>
    </row>
    <row r="66" spans="1:48" ht="10.5" customHeight="1">
      <c r="A66" s="241"/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33"/>
      <c r="O66" s="233"/>
      <c r="P66" s="233"/>
      <c r="Q66" s="234"/>
      <c r="R66" s="234"/>
      <c r="S66" s="234"/>
      <c r="T66" s="242"/>
      <c r="U66" s="242"/>
      <c r="V66" s="242"/>
      <c r="W66" s="242"/>
      <c r="X66" s="242"/>
      <c r="Y66" s="234"/>
      <c r="Z66" s="228"/>
      <c r="AA66" s="225"/>
      <c r="AB66" s="182"/>
      <c r="AC66" s="228"/>
      <c r="AD66" s="225"/>
      <c r="AE66" s="182"/>
      <c r="AF66" s="228"/>
      <c r="AG66" s="225"/>
      <c r="AH66" s="182"/>
      <c r="AI66" s="85"/>
      <c r="AJ66" s="121"/>
      <c r="AN66" s="123"/>
      <c r="AO66" s="126"/>
      <c r="AP66" s="110"/>
      <c r="AQ66" s="123"/>
      <c r="AR66" s="126"/>
      <c r="AS66" s="110"/>
      <c r="AT66" s="123"/>
      <c r="AU66" s="126"/>
      <c r="AV66" s="110"/>
    </row>
    <row r="67" spans="1:48" ht="10.5" customHeight="1">
      <c r="A67" s="241"/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33"/>
      <c r="O67" s="233"/>
      <c r="P67" s="233"/>
      <c r="Q67" s="234"/>
      <c r="R67" s="234"/>
      <c r="S67" s="234"/>
      <c r="T67" s="242"/>
      <c r="U67" s="242"/>
      <c r="V67" s="242"/>
      <c r="W67" s="242"/>
      <c r="X67" s="242"/>
      <c r="Y67" s="234"/>
      <c r="Z67" s="229"/>
      <c r="AA67" s="226"/>
      <c r="AB67" s="183"/>
      <c r="AC67" s="229"/>
      <c r="AD67" s="226"/>
      <c r="AE67" s="183"/>
      <c r="AF67" s="229"/>
      <c r="AG67" s="226"/>
      <c r="AH67" s="183"/>
      <c r="AI67" s="85"/>
      <c r="AJ67" s="121"/>
      <c r="AN67" s="124"/>
      <c r="AO67" s="127"/>
      <c r="AP67" s="111"/>
      <c r="AQ67" s="124"/>
      <c r="AR67" s="127"/>
      <c r="AS67" s="111"/>
      <c r="AT67" s="124"/>
      <c r="AU67" s="127"/>
      <c r="AV67" s="111"/>
    </row>
    <row r="68" spans="1:48" ht="10.5" customHeight="1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33"/>
      <c r="O68" s="233"/>
      <c r="P68" s="233"/>
      <c r="Q68" s="234"/>
      <c r="R68" s="234"/>
      <c r="S68" s="234"/>
      <c r="T68" s="242"/>
      <c r="U68" s="242"/>
      <c r="V68" s="242"/>
      <c r="W68" s="242"/>
      <c r="X68" s="242"/>
      <c r="Y68" s="234"/>
      <c r="Z68" s="240" t="str">
        <f>IF(AN68&gt;0,AA30,"")</f>
        <v/>
      </c>
      <c r="AA68" s="238" t="str">
        <f>IF(SUM(AN68:AO70)&gt;0,AO68,"")</f>
        <v/>
      </c>
      <c r="AB68" s="239" t="str">
        <f>IF(SUM(AN68:AP70)&gt;0,AP68,"")</f>
        <v/>
      </c>
      <c r="AC68" s="240" t="str">
        <f>IF(SUM(AN68:AQ70)&gt;0,AQ68,"")</f>
        <v/>
      </c>
      <c r="AD68" s="238" t="str">
        <f>IF(SUM(AN68:AR70)&gt;0,AR68,"")</f>
        <v/>
      </c>
      <c r="AE68" s="239" t="str">
        <f>IF(SUM(AN68:AS70)&gt;0,AS68,"")</f>
        <v/>
      </c>
      <c r="AF68" s="240" t="str">
        <f>IF(SUM(AN68:AT70)&gt;0,AT68,"")</f>
        <v/>
      </c>
      <c r="AG68" s="238" t="str">
        <f>IF(SUM(AN68:AU70)&gt;0,AU68,"")</f>
        <v/>
      </c>
      <c r="AH68" s="239" t="str">
        <f>IF(SUM(AN68:AV70)&gt;0,AV68,"")</f>
        <v/>
      </c>
      <c r="AI68" s="85"/>
      <c r="AJ68" s="121"/>
      <c r="AN68" s="122">
        <f>INT(MOD(AJ68,1000000000)/100000000)</f>
        <v>0</v>
      </c>
      <c r="AO68" s="125">
        <f>INT(MOD(AJ68,100000000)/10000000)</f>
        <v>0</v>
      </c>
      <c r="AP68" s="109">
        <f>INT(MOD(AJ68,10000000)/1000000)</f>
        <v>0</v>
      </c>
      <c r="AQ68" s="122">
        <f>INT(MOD(AJ68,1000000)/100000)</f>
        <v>0</v>
      </c>
      <c r="AR68" s="125">
        <f>INT(MOD(AJ68,100000)/10000)</f>
        <v>0</v>
      </c>
      <c r="AS68" s="109">
        <f>INT(MOD(AJ68,10000)/1000)</f>
        <v>0</v>
      </c>
      <c r="AT68" s="122">
        <f>INT(MOD(AJ68,1000)/100)</f>
        <v>0</v>
      </c>
      <c r="AU68" s="125">
        <f>INT(MOD(AJ68,100)/10)</f>
        <v>0</v>
      </c>
      <c r="AV68" s="109">
        <f>INT(MOD(AJ68,10)/1)</f>
        <v>0</v>
      </c>
    </row>
    <row r="69" spans="1:48" ht="10.5" customHeight="1">
      <c r="A69" s="241"/>
      <c r="B69" s="241"/>
      <c r="C69" s="241"/>
      <c r="D69" s="241"/>
      <c r="E69" s="241"/>
      <c r="F69" s="241"/>
      <c r="G69" s="241"/>
      <c r="H69" s="241"/>
      <c r="I69" s="241"/>
      <c r="J69" s="241"/>
      <c r="K69" s="241"/>
      <c r="L69" s="241"/>
      <c r="M69" s="241"/>
      <c r="N69" s="233"/>
      <c r="O69" s="233"/>
      <c r="P69" s="233"/>
      <c r="Q69" s="234"/>
      <c r="R69" s="234"/>
      <c r="S69" s="234"/>
      <c r="T69" s="242"/>
      <c r="U69" s="242"/>
      <c r="V69" s="242"/>
      <c r="W69" s="242"/>
      <c r="X69" s="242"/>
      <c r="Y69" s="234"/>
      <c r="Z69" s="228"/>
      <c r="AA69" s="225"/>
      <c r="AB69" s="182"/>
      <c r="AC69" s="228"/>
      <c r="AD69" s="225"/>
      <c r="AE69" s="182"/>
      <c r="AF69" s="228"/>
      <c r="AG69" s="225"/>
      <c r="AH69" s="182"/>
      <c r="AI69" s="85"/>
      <c r="AJ69" s="121"/>
      <c r="AN69" s="123"/>
      <c r="AO69" s="126"/>
      <c r="AP69" s="110"/>
      <c r="AQ69" s="123"/>
      <c r="AR69" s="126"/>
      <c r="AS69" s="110"/>
      <c r="AT69" s="123"/>
      <c r="AU69" s="126"/>
      <c r="AV69" s="110"/>
    </row>
    <row r="70" spans="1:48" ht="10.5" customHeight="1">
      <c r="A70" s="241"/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33"/>
      <c r="O70" s="233"/>
      <c r="P70" s="233"/>
      <c r="Q70" s="234"/>
      <c r="R70" s="234"/>
      <c r="S70" s="234"/>
      <c r="T70" s="242"/>
      <c r="U70" s="242"/>
      <c r="V70" s="242"/>
      <c r="W70" s="242"/>
      <c r="X70" s="242"/>
      <c r="Y70" s="234"/>
      <c r="Z70" s="229"/>
      <c r="AA70" s="226"/>
      <c r="AB70" s="183"/>
      <c r="AC70" s="229"/>
      <c r="AD70" s="226"/>
      <c r="AE70" s="183"/>
      <c r="AF70" s="229"/>
      <c r="AG70" s="226"/>
      <c r="AH70" s="183"/>
      <c r="AI70" s="85"/>
      <c r="AJ70" s="121"/>
      <c r="AN70" s="124"/>
      <c r="AO70" s="127"/>
      <c r="AP70" s="111"/>
      <c r="AQ70" s="124"/>
      <c r="AR70" s="127"/>
      <c r="AS70" s="111"/>
      <c r="AT70" s="124"/>
      <c r="AU70" s="127"/>
      <c r="AV70" s="111"/>
    </row>
    <row r="71" spans="1:48" ht="10.5" customHeight="1">
      <c r="A71" s="241"/>
      <c r="B71" s="241"/>
      <c r="C71" s="241"/>
      <c r="D71" s="241"/>
      <c r="E71" s="241"/>
      <c r="F71" s="241"/>
      <c r="G71" s="241"/>
      <c r="H71" s="241"/>
      <c r="I71" s="241"/>
      <c r="J71" s="241"/>
      <c r="K71" s="241"/>
      <c r="L71" s="241"/>
      <c r="M71" s="241"/>
      <c r="N71" s="233"/>
      <c r="O71" s="233"/>
      <c r="P71" s="233"/>
      <c r="Q71" s="234"/>
      <c r="R71" s="234"/>
      <c r="S71" s="234"/>
      <c r="T71" s="242"/>
      <c r="U71" s="242"/>
      <c r="V71" s="242"/>
      <c r="W71" s="242"/>
      <c r="X71" s="242"/>
      <c r="Y71" s="234"/>
      <c r="Z71" s="240" t="str">
        <f>IF(AN71&gt;0,AA33,"")</f>
        <v/>
      </c>
      <c r="AA71" s="238" t="str">
        <f>IF(SUM(AN71:AO73)&gt;0,AO71,"")</f>
        <v/>
      </c>
      <c r="AB71" s="239" t="str">
        <f>IF(SUM(AN71:AP73)&gt;0,AP71,"")</f>
        <v/>
      </c>
      <c r="AC71" s="240" t="str">
        <f>IF(SUM(AN71:AQ73)&gt;0,AQ71,"")</f>
        <v/>
      </c>
      <c r="AD71" s="238" t="str">
        <f>IF(SUM(AN71:AR73)&gt;0,AR71,"")</f>
        <v/>
      </c>
      <c r="AE71" s="239" t="str">
        <f>IF(SUM(AN71:AS73)&gt;0,AS71,"")</f>
        <v/>
      </c>
      <c r="AF71" s="240" t="str">
        <f>IF(SUM(AN71:AT73)&gt;0,AT71,"")</f>
        <v/>
      </c>
      <c r="AG71" s="238" t="str">
        <f>IF(SUM(AN71:AU73)&gt;0,AU71,"")</f>
        <v/>
      </c>
      <c r="AH71" s="239" t="str">
        <f>IF(SUM(AN71:AV73)&gt;0,AV71,"")</f>
        <v/>
      </c>
      <c r="AI71" s="85"/>
      <c r="AJ71" s="121"/>
      <c r="AN71" s="122">
        <f>INT(MOD(AJ71,1000000000)/100000000)</f>
        <v>0</v>
      </c>
      <c r="AO71" s="125">
        <f>INT(MOD(AJ71,100000000)/10000000)</f>
        <v>0</v>
      </c>
      <c r="AP71" s="109">
        <f>INT(MOD(AJ71,10000000)/1000000)</f>
        <v>0</v>
      </c>
      <c r="AQ71" s="122">
        <f>INT(MOD(AJ71,1000000)/100000)</f>
        <v>0</v>
      </c>
      <c r="AR71" s="125">
        <f>INT(MOD(AJ71,100000)/10000)</f>
        <v>0</v>
      </c>
      <c r="AS71" s="109">
        <f>INT(MOD(AJ71,10000)/1000)</f>
        <v>0</v>
      </c>
      <c r="AT71" s="122">
        <f>INT(MOD(AJ71,1000)/100)</f>
        <v>0</v>
      </c>
      <c r="AU71" s="125">
        <f>INT(MOD(AJ71,100)/10)</f>
        <v>0</v>
      </c>
      <c r="AV71" s="109">
        <f>INT(MOD(AJ71,10)/1)</f>
        <v>0</v>
      </c>
    </row>
    <row r="72" spans="1:48" ht="10.5" customHeight="1">
      <c r="A72" s="241"/>
      <c r="B72" s="241"/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33"/>
      <c r="O72" s="233"/>
      <c r="P72" s="233"/>
      <c r="Q72" s="234"/>
      <c r="R72" s="234"/>
      <c r="S72" s="234"/>
      <c r="T72" s="242"/>
      <c r="U72" s="242"/>
      <c r="V72" s="242"/>
      <c r="W72" s="242"/>
      <c r="X72" s="242"/>
      <c r="Y72" s="234"/>
      <c r="Z72" s="228"/>
      <c r="AA72" s="225"/>
      <c r="AB72" s="182"/>
      <c r="AC72" s="228"/>
      <c r="AD72" s="225"/>
      <c r="AE72" s="182"/>
      <c r="AF72" s="228"/>
      <c r="AG72" s="225"/>
      <c r="AH72" s="182"/>
      <c r="AI72" s="85"/>
      <c r="AJ72" s="121"/>
      <c r="AN72" s="123"/>
      <c r="AO72" s="126"/>
      <c r="AP72" s="110"/>
      <c r="AQ72" s="123"/>
      <c r="AR72" s="126"/>
      <c r="AS72" s="110"/>
      <c r="AT72" s="123"/>
      <c r="AU72" s="126"/>
      <c r="AV72" s="110"/>
    </row>
    <row r="73" spans="1:48" ht="10.5" customHeight="1" thickBot="1">
      <c r="A73" s="243"/>
      <c r="B73" s="243"/>
      <c r="C73" s="243"/>
      <c r="D73" s="243"/>
      <c r="E73" s="243"/>
      <c r="F73" s="243"/>
      <c r="G73" s="243"/>
      <c r="H73" s="243"/>
      <c r="I73" s="243"/>
      <c r="J73" s="243"/>
      <c r="K73" s="243"/>
      <c r="L73" s="243"/>
      <c r="M73" s="243"/>
      <c r="N73" s="244"/>
      <c r="O73" s="244"/>
      <c r="P73" s="244"/>
      <c r="Q73" s="245"/>
      <c r="R73" s="245"/>
      <c r="S73" s="245"/>
      <c r="T73" s="246"/>
      <c r="U73" s="246"/>
      <c r="V73" s="246"/>
      <c r="W73" s="246"/>
      <c r="X73" s="246"/>
      <c r="Y73" s="245"/>
      <c r="Z73" s="228"/>
      <c r="AA73" s="225"/>
      <c r="AB73" s="182"/>
      <c r="AC73" s="228"/>
      <c r="AD73" s="225"/>
      <c r="AE73" s="182"/>
      <c r="AF73" s="228"/>
      <c r="AG73" s="225"/>
      <c r="AH73" s="182"/>
      <c r="AI73" s="85"/>
      <c r="AJ73" s="121"/>
      <c r="AN73" s="124"/>
      <c r="AO73" s="127"/>
      <c r="AP73" s="111"/>
      <c r="AQ73" s="124"/>
      <c r="AR73" s="127"/>
      <c r="AS73" s="111"/>
      <c r="AT73" s="124"/>
      <c r="AU73" s="127"/>
      <c r="AV73" s="111"/>
    </row>
    <row r="74" spans="1:48" ht="10.5" customHeight="1" thickTop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137" t="s">
        <v>11</v>
      </c>
      <c r="R74" s="137"/>
      <c r="S74" s="137"/>
      <c r="T74" s="137"/>
      <c r="U74" s="137"/>
      <c r="V74" s="137"/>
      <c r="W74" s="137"/>
      <c r="X74" s="137"/>
      <c r="Y74" s="237"/>
      <c r="Z74" s="251" t="str">
        <f>IF(AN74&gt;0,AN74,IF((AN74+AO74)&gt;0,"\",""))</f>
        <v/>
      </c>
      <c r="AA74" s="247" t="str">
        <f>IF(SUM(AN74:AO76)&gt;0,AO74,IF(AP74&gt;0,"\",""))</f>
        <v/>
      </c>
      <c r="AB74" s="249" t="str">
        <f>IF(SUM(AN74:AP76)&gt;0,AP74,IF(AQ74&gt;0,"\",""))</f>
        <v/>
      </c>
      <c r="AC74" s="251" t="str">
        <f>IF(SUM(AN74:AQ76)&gt;0,AQ74,IF(AR74&gt;0,"\",""))</f>
        <v/>
      </c>
      <c r="AD74" s="247" t="str">
        <f>IF(SUM(AN74:AR76)&gt;0,AR74,IF(AS74&gt;0,"\",""))</f>
        <v/>
      </c>
      <c r="AE74" s="249" t="str">
        <f>IF(SUM(AN74:AS76)&gt;0,AS74,IF(AT74&gt;0,"\",""))</f>
        <v/>
      </c>
      <c r="AF74" s="251" t="str">
        <f>IF(SUM(AN74:AT76)&gt;0,AT74,IF(AU74&gt;0,"\",""))</f>
        <v/>
      </c>
      <c r="AG74" s="247" t="str">
        <f>IF(SUM(AO74:AU76)&gt;0,AU74,IF(AV74&gt;0,"\",""))</f>
        <v/>
      </c>
      <c r="AH74" s="249" t="str">
        <f>IF(SUM(AN74:AV76)&gt;0,AV74,"")</f>
        <v/>
      </c>
      <c r="AI74" s="85"/>
      <c r="AJ74" s="121">
        <f>SUM(AJ44:AJ73)</f>
        <v>0</v>
      </c>
      <c r="AN74" s="122">
        <f>INT(MOD(AJ74,1000000000)/100000000)</f>
        <v>0</v>
      </c>
      <c r="AO74" s="125">
        <f>INT(MOD(AJ74,100000000)/10000000)</f>
        <v>0</v>
      </c>
      <c r="AP74" s="109">
        <f>INT(MOD(AJ74,10000000)/1000000)</f>
        <v>0</v>
      </c>
      <c r="AQ74" s="122">
        <f>INT(MOD(AJ74,1000000)/100000)</f>
        <v>0</v>
      </c>
      <c r="AR74" s="125">
        <f>INT(MOD(AJ74,100000)/10000)</f>
        <v>0</v>
      </c>
      <c r="AS74" s="109">
        <f>INT(MOD(AJ74,10000)/1000)</f>
        <v>0</v>
      </c>
      <c r="AT74" s="122">
        <f>INT(MOD(AJ74,1000)/100)</f>
        <v>0</v>
      </c>
      <c r="AU74" s="125">
        <f>INT(MOD(AJ74,100)/10)</f>
        <v>0</v>
      </c>
      <c r="AV74" s="109">
        <f>INT(MOD(AJ74,10)/1)</f>
        <v>0</v>
      </c>
    </row>
    <row r="75" spans="1:48" ht="10.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138"/>
      <c r="R75" s="138"/>
      <c r="S75" s="138"/>
      <c r="T75" s="138"/>
      <c r="U75" s="138"/>
      <c r="V75" s="138"/>
      <c r="W75" s="138"/>
      <c r="X75" s="138"/>
      <c r="Y75" s="237"/>
      <c r="Z75" s="228"/>
      <c r="AA75" s="225"/>
      <c r="AB75" s="182"/>
      <c r="AC75" s="228"/>
      <c r="AD75" s="225"/>
      <c r="AE75" s="182"/>
      <c r="AF75" s="228"/>
      <c r="AG75" s="225"/>
      <c r="AH75" s="182"/>
      <c r="AI75" s="85"/>
      <c r="AJ75" s="121"/>
      <c r="AN75" s="123"/>
      <c r="AO75" s="126"/>
      <c r="AP75" s="110"/>
      <c r="AQ75" s="123"/>
      <c r="AR75" s="126"/>
      <c r="AS75" s="110"/>
      <c r="AT75" s="123"/>
      <c r="AU75" s="126"/>
      <c r="AV75" s="110"/>
    </row>
    <row r="76" spans="1:48" ht="10.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138"/>
      <c r="R76" s="138"/>
      <c r="S76" s="138"/>
      <c r="T76" s="138"/>
      <c r="U76" s="138"/>
      <c r="V76" s="138"/>
      <c r="W76" s="138"/>
      <c r="X76" s="138"/>
      <c r="Y76" s="137"/>
      <c r="Z76" s="252"/>
      <c r="AA76" s="248"/>
      <c r="AB76" s="250"/>
      <c r="AC76" s="252"/>
      <c r="AD76" s="248"/>
      <c r="AE76" s="250"/>
      <c r="AF76" s="252"/>
      <c r="AG76" s="248"/>
      <c r="AH76" s="250"/>
      <c r="AI76" s="85"/>
      <c r="AJ76" s="121"/>
      <c r="AN76" s="124"/>
      <c r="AO76" s="127"/>
      <c r="AP76" s="111"/>
      <c r="AQ76" s="124"/>
      <c r="AR76" s="127"/>
      <c r="AS76" s="111"/>
      <c r="AT76" s="124"/>
      <c r="AU76" s="127"/>
      <c r="AV76" s="111"/>
    </row>
    <row r="77" spans="1:48" ht="13.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"/>
    </row>
    <row r="78" spans="1:48" ht="13.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25"/>
    </row>
    <row r="79" spans="1:48" ht="10.5" customHeight="1">
      <c r="A79" s="135" t="s">
        <v>13</v>
      </c>
      <c r="B79" s="135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 t="s">
        <v>8</v>
      </c>
      <c r="O79" s="135"/>
      <c r="P79" s="135"/>
      <c r="Q79" s="135" t="s">
        <v>7</v>
      </c>
      <c r="R79" s="135"/>
      <c r="S79" s="135"/>
      <c r="T79" s="135" t="s">
        <v>9</v>
      </c>
      <c r="U79" s="135"/>
      <c r="V79" s="135"/>
      <c r="W79" s="135"/>
      <c r="X79" s="135"/>
      <c r="Y79" s="135" t="s">
        <v>10</v>
      </c>
      <c r="Z79" s="135"/>
      <c r="AA79" s="135"/>
      <c r="AB79" s="135"/>
      <c r="AC79" s="135"/>
      <c r="AD79" s="135"/>
      <c r="AE79" s="135"/>
      <c r="AF79" s="135"/>
      <c r="AG79" s="135"/>
      <c r="AH79" s="135"/>
      <c r="AI79" s="85"/>
    </row>
    <row r="80" spans="1:48" ht="10.5" customHeight="1">
      <c r="A80" s="135"/>
      <c r="B80" s="135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85"/>
    </row>
    <row r="81" spans="1:35" ht="10.5" customHeight="1">
      <c r="A81" s="135"/>
      <c r="B81" s="135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77"/>
      <c r="Z81" s="123"/>
      <c r="AA81" s="126"/>
      <c r="AB81" s="110"/>
      <c r="AC81" s="123"/>
      <c r="AD81" s="126"/>
      <c r="AE81" s="110"/>
      <c r="AF81" s="123"/>
      <c r="AG81" s="126"/>
      <c r="AH81" s="110"/>
      <c r="AI81" s="85"/>
    </row>
    <row r="82" spans="1:35" ht="10.5" customHeight="1">
      <c r="A82" s="135"/>
      <c r="B82" s="135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77"/>
      <c r="Z82" s="123"/>
      <c r="AA82" s="126"/>
      <c r="AB82" s="110"/>
      <c r="AC82" s="123"/>
      <c r="AD82" s="126"/>
      <c r="AE82" s="110"/>
      <c r="AF82" s="123"/>
      <c r="AG82" s="126"/>
      <c r="AH82" s="110"/>
      <c r="AI82" s="85"/>
    </row>
    <row r="83" spans="1:35" ht="10.5" customHeight="1">
      <c r="A83" s="144"/>
      <c r="B83" s="144"/>
      <c r="C83" s="144"/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77"/>
      <c r="Z83" s="123"/>
      <c r="AA83" s="126"/>
      <c r="AB83" s="110"/>
      <c r="AC83" s="123"/>
      <c r="AD83" s="126"/>
      <c r="AE83" s="110"/>
      <c r="AF83" s="123"/>
      <c r="AG83" s="126"/>
      <c r="AH83" s="110"/>
      <c r="AI83" s="85"/>
    </row>
    <row r="84" spans="1:35" ht="10.5" customHeight="1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98"/>
      <c r="AA84" s="199"/>
      <c r="AB84" s="200"/>
      <c r="AC84" s="198"/>
      <c r="AD84" s="199"/>
      <c r="AE84" s="200"/>
      <c r="AF84" s="198"/>
      <c r="AG84" s="199"/>
      <c r="AH84" s="200"/>
      <c r="AI84" s="85"/>
    </row>
    <row r="85" spans="1:35" ht="10.5" customHeight="1">
      <c r="A85" s="174"/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98"/>
      <c r="AA85" s="199"/>
      <c r="AB85" s="200"/>
      <c r="AC85" s="198"/>
      <c r="AD85" s="199"/>
      <c r="AE85" s="200"/>
      <c r="AF85" s="198"/>
      <c r="AG85" s="199"/>
      <c r="AH85" s="200"/>
      <c r="AI85" s="85"/>
    </row>
    <row r="86" spans="1:35" ht="10.5" customHeight="1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  <c r="S86" s="174"/>
      <c r="T86" s="174"/>
      <c r="U86" s="174"/>
      <c r="V86" s="174"/>
      <c r="W86" s="174"/>
      <c r="X86" s="174"/>
      <c r="Y86" s="174"/>
      <c r="Z86" s="198"/>
      <c r="AA86" s="199"/>
      <c r="AB86" s="200"/>
      <c r="AC86" s="198"/>
      <c r="AD86" s="199"/>
      <c r="AE86" s="200"/>
      <c r="AF86" s="198"/>
      <c r="AG86" s="199"/>
      <c r="AH86" s="200"/>
      <c r="AI86" s="85"/>
    </row>
    <row r="87" spans="1:35" ht="10.5" customHeight="1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  <c r="S87" s="174"/>
      <c r="T87" s="174"/>
      <c r="U87" s="174"/>
      <c r="V87" s="174"/>
      <c r="W87" s="174"/>
      <c r="X87" s="174"/>
      <c r="Y87" s="174"/>
      <c r="Z87" s="198"/>
      <c r="AA87" s="199"/>
      <c r="AB87" s="200"/>
      <c r="AC87" s="198"/>
      <c r="AD87" s="199"/>
      <c r="AE87" s="200"/>
      <c r="AF87" s="198"/>
      <c r="AG87" s="199"/>
      <c r="AH87" s="200"/>
      <c r="AI87" s="85"/>
    </row>
    <row r="88" spans="1:35" ht="10.5" customHeight="1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  <c r="S88" s="174"/>
      <c r="T88" s="174"/>
      <c r="U88" s="174"/>
      <c r="V88" s="174"/>
      <c r="W88" s="174"/>
      <c r="X88" s="174"/>
      <c r="Y88" s="174"/>
      <c r="Z88" s="198"/>
      <c r="AA88" s="199"/>
      <c r="AB88" s="200"/>
      <c r="AC88" s="198"/>
      <c r="AD88" s="199"/>
      <c r="AE88" s="200"/>
      <c r="AF88" s="198"/>
      <c r="AG88" s="199"/>
      <c r="AH88" s="200"/>
      <c r="AI88" s="85"/>
    </row>
    <row r="89" spans="1:35" ht="10.5" customHeight="1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  <c r="S89" s="174"/>
      <c r="T89" s="174"/>
      <c r="U89" s="174"/>
      <c r="V89" s="174"/>
      <c r="W89" s="174"/>
      <c r="X89" s="174"/>
      <c r="Y89" s="174"/>
      <c r="Z89" s="198"/>
      <c r="AA89" s="199"/>
      <c r="AB89" s="200"/>
      <c r="AC89" s="198"/>
      <c r="AD89" s="199"/>
      <c r="AE89" s="200"/>
      <c r="AF89" s="198"/>
      <c r="AG89" s="199"/>
      <c r="AH89" s="200"/>
      <c r="AI89" s="85"/>
    </row>
    <row r="90" spans="1:35" ht="10.5" customHeight="1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  <c r="S90" s="174"/>
      <c r="T90" s="174"/>
      <c r="U90" s="174"/>
      <c r="V90" s="174"/>
      <c r="W90" s="174"/>
      <c r="X90" s="174"/>
      <c r="Y90" s="174"/>
      <c r="Z90" s="198"/>
      <c r="AA90" s="199"/>
      <c r="AB90" s="200"/>
      <c r="AC90" s="198"/>
      <c r="AD90" s="199"/>
      <c r="AE90" s="200"/>
      <c r="AF90" s="198"/>
      <c r="AG90" s="199"/>
      <c r="AH90" s="200"/>
      <c r="AI90" s="85"/>
    </row>
    <row r="91" spans="1:35" ht="10.5" customHeight="1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  <c r="S91" s="174"/>
      <c r="T91" s="174"/>
      <c r="U91" s="174"/>
      <c r="V91" s="174"/>
      <c r="W91" s="174"/>
      <c r="X91" s="174"/>
      <c r="Y91" s="174"/>
      <c r="Z91" s="198"/>
      <c r="AA91" s="199"/>
      <c r="AB91" s="200"/>
      <c r="AC91" s="198"/>
      <c r="AD91" s="199"/>
      <c r="AE91" s="200"/>
      <c r="AF91" s="198"/>
      <c r="AG91" s="199"/>
      <c r="AH91" s="200"/>
      <c r="AI91" s="85"/>
    </row>
    <row r="92" spans="1:35" ht="10.5" customHeight="1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98"/>
      <c r="AA92" s="199"/>
      <c r="AB92" s="200"/>
      <c r="AC92" s="198"/>
      <c r="AD92" s="199"/>
      <c r="AE92" s="200"/>
      <c r="AF92" s="198"/>
      <c r="AG92" s="199"/>
      <c r="AH92" s="200"/>
      <c r="AI92" s="85"/>
    </row>
    <row r="93" spans="1:35" ht="10.5" customHeight="1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98"/>
      <c r="AA93" s="199"/>
      <c r="AB93" s="200"/>
      <c r="AC93" s="198"/>
      <c r="AD93" s="199"/>
      <c r="AE93" s="200"/>
      <c r="AF93" s="198"/>
      <c r="AG93" s="199"/>
      <c r="AH93" s="200"/>
      <c r="AI93" s="85"/>
    </row>
    <row r="94" spans="1:35" ht="10.5" customHeight="1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98"/>
      <c r="AA94" s="199"/>
      <c r="AB94" s="200"/>
      <c r="AC94" s="198"/>
      <c r="AD94" s="199"/>
      <c r="AE94" s="200"/>
      <c r="AF94" s="198"/>
      <c r="AG94" s="199"/>
      <c r="AH94" s="200"/>
      <c r="AI94" s="85"/>
    </row>
    <row r="95" spans="1:35" ht="10.5" customHeight="1">
      <c r="A95" s="174"/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  <c r="S95" s="174"/>
      <c r="T95" s="174"/>
      <c r="U95" s="174"/>
      <c r="V95" s="174"/>
      <c r="W95" s="174"/>
      <c r="X95" s="174"/>
      <c r="Y95" s="174"/>
      <c r="Z95" s="198"/>
      <c r="AA95" s="199"/>
      <c r="AB95" s="200"/>
      <c r="AC95" s="198"/>
      <c r="AD95" s="199"/>
      <c r="AE95" s="200"/>
      <c r="AF95" s="198"/>
      <c r="AG95" s="199"/>
      <c r="AH95" s="200"/>
      <c r="AI95" s="85"/>
    </row>
    <row r="96" spans="1:35" ht="10.5" customHeight="1">
      <c r="A96" s="174"/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  <c r="S96" s="174"/>
      <c r="T96" s="174"/>
      <c r="U96" s="174"/>
      <c r="V96" s="174"/>
      <c r="W96" s="174"/>
      <c r="X96" s="174"/>
      <c r="Y96" s="174"/>
      <c r="Z96" s="198"/>
      <c r="AA96" s="199"/>
      <c r="AB96" s="200"/>
      <c r="AC96" s="198"/>
      <c r="AD96" s="199"/>
      <c r="AE96" s="200"/>
      <c r="AF96" s="198"/>
      <c r="AG96" s="199"/>
      <c r="AH96" s="200"/>
      <c r="AI96" s="85"/>
    </row>
    <row r="97" spans="1:35" ht="10.5" customHeight="1">
      <c r="A97" s="174"/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  <c r="S97" s="174"/>
      <c r="T97" s="174"/>
      <c r="U97" s="174"/>
      <c r="V97" s="174"/>
      <c r="W97" s="174"/>
      <c r="X97" s="174"/>
      <c r="Y97" s="174"/>
      <c r="Z97" s="198"/>
      <c r="AA97" s="199"/>
      <c r="AB97" s="200"/>
      <c r="AC97" s="198"/>
      <c r="AD97" s="199"/>
      <c r="AE97" s="200"/>
      <c r="AF97" s="198"/>
      <c r="AG97" s="199"/>
      <c r="AH97" s="200"/>
      <c r="AI97" s="85"/>
    </row>
    <row r="98" spans="1:35" ht="10.5" customHeight="1">
      <c r="A98" s="174"/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98"/>
      <c r="AA98" s="199"/>
      <c r="AB98" s="200"/>
      <c r="AC98" s="198"/>
      <c r="AD98" s="199"/>
      <c r="AE98" s="200"/>
      <c r="AF98" s="198"/>
      <c r="AG98" s="199"/>
      <c r="AH98" s="200"/>
      <c r="AI98" s="85"/>
    </row>
    <row r="99" spans="1:35" ht="10.5" customHeight="1">
      <c r="A99" s="174"/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98"/>
      <c r="AA99" s="199"/>
      <c r="AB99" s="200"/>
      <c r="AC99" s="198"/>
      <c r="AD99" s="199"/>
      <c r="AE99" s="200"/>
      <c r="AF99" s="198"/>
      <c r="AG99" s="199"/>
      <c r="AH99" s="200"/>
      <c r="AI99" s="85"/>
    </row>
    <row r="100" spans="1:35" ht="10.5" customHeight="1">
      <c r="A100" s="174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98"/>
      <c r="AA100" s="199"/>
      <c r="AB100" s="200"/>
      <c r="AC100" s="198"/>
      <c r="AD100" s="199"/>
      <c r="AE100" s="200"/>
      <c r="AF100" s="198"/>
      <c r="AG100" s="199"/>
      <c r="AH100" s="200"/>
      <c r="AI100" s="85"/>
    </row>
    <row r="101" spans="1:35" ht="10.5" customHeight="1">
      <c r="A101" s="174"/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98"/>
      <c r="AA101" s="199"/>
      <c r="AB101" s="200"/>
      <c r="AC101" s="198"/>
      <c r="AD101" s="199"/>
      <c r="AE101" s="200"/>
      <c r="AF101" s="198"/>
      <c r="AG101" s="199"/>
      <c r="AH101" s="200"/>
      <c r="AI101" s="85"/>
    </row>
    <row r="102" spans="1:35" ht="10.5" customHeight="1">
      <c r="A102" s="174"/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98"/>
      <c r="AA102" s="199"/>
      <c r="AB102" s="200"/>
      <c r="AC102" s="198"/>
      <c r="AD102" s="199"/>
      <c r="AE102" s="200"/>
      <c r="AF102" s="198"/>
      <c r="AG102" s="199"/>
      <c r="AH102" s="200"/>
      <c r="AI102" s="85"/>
    </row>
    <row r="103" spans="1:35" ht="10.5" customHeight="1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98"/>
      <c r="AA103" s="199"/>
      <c r="AB103" s="200"/>
      <c r="AC103" s="198"/>
      <c r="AD103" s="199"/>
      <c r="AE103" s="200"/>
      <c r="AF103" s="198"/>
      <c r="AG103" s="199"/>
      <c r="AH103" s="200"/>
      <c r="AI103" s="85"/>
    </row>
    <row r="104" spans="1:35" ht="10.5" customHeight="1">
      <c r="A104" s="174"/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  <c r="S104" s="174"/>
      <c r="T104" s="174"/>
      <c r="U104" s="174"/>
      <c r="V104" s="174"/>
      <c r="W104" s="174"/>
      <c r="X104" s="174"/>
      <c r="Y104" s="174"/>
      <c r="Z104" s="198"/>
      <c r="AA104" s="199"/>
      <c r="AB104" s="200"/>
      <c r="AC104" s="198"/>
      <c r="AD104" s="199"/>
      <c r="AE104" s="200"/>
      <c r="AF104" s="198"/>
      <c r="AG104" s="199"/>
      <c r="AH104" s="200"/>
      <c r="AI104" s="85"/>
    </row>
    <row r="105" spans="1:35" ht="10.5" customHeight="1">
      <c r="A105" s="174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  <c r="S105" s="174"/>
      <c r="T105" s="174"/>
      <c r="U105" s="174"/>
      <c r="V105" s="174"/>
      <c r="W105" s="174"/>
      <c r="X105" s="174"/>
      <c r="Y105" s="174"/>
      <c r="Z105" s="198"/>
      <c r="AA105" s="199"/>
      <c r="AB105" s="200"/>
      <c r="AC105" s="198"/>
      <c r="AD105" s="199"/>
      <c r="AE105" s="200"/>
      <c r="AF105" s="198"/>
      <c r="AG105" s="199"/>
      <c r="AH105" s="200"/>
      <c r="AI105" s="85"/>
    </row>
    <row r="106" spans="1:35" ht="10.5" customHeight="1">
      <c r="A106" s="174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  <c r="S106" s="174"/>
      <c r="T106" s="174"/>
      <c r="U106" s="174"/>
      <c r="V106" s="174"/>
      <c r="W106" s="174"/>
      <c r="X106" s="174"/>
      <c r="Y106" s="174"/>
      <c r="Z106" s="198"/>
      <c r="AA106" s="199"/>
      <c r="AB106" s="200"/>
      <c r="AC106" s="198"/>
      <c r="AD106" s="199"/>
      <c r="AE106" s="200"/>
      <c r="AF106" s="198"/>
      <c r="AG106" s="199"/>
      <c r="AH106" s="200"/>
      <c r="AI106" s="85"/>
    </row>
    <row r="107" spans="1:35" ht="10.5" customHeight="1">
      <c r="A107" s="174"/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98"/>
      <c r="AA107" s="199"/>
      <c r="AB107" s="200"/>
      <c r="AC107" s="198"/>
      <c r="AD107" s="199"/>
      <c r="AE107" s="200"/>
      <c r="AF107" s="198"/>
      <c r="AG107" s="199"/>
      <c r="AH107" s="200"/>
      <c r="AI107" s="85"/>
    </row>
    <row r="108" spans="1:35" ht="10.5" customHeight="1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98"/>
      <c r="AA108" s="199"/>
      <c r="AB108" s="200"/>
      <c r="AC108" s="198"/>
      <c r="AD108" s="199"/>
      <c r="AE108" s="200"/>
      <c r="AF108" s="198"/>
      <c r="AG108" s="199"/>
      <c r="AH108" s="200"/>
      <c r="AI108" s="85"/>
    </row>
    <row r="109" spans="1:35" ht="10.5" customHeight="1">
      <c r="A109" s="174"/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  <c r="S109" s="174"/>
      <c r="T109" s="174"/>
      <c r="U109" s="174"/>
      <c r="V109" s="174"/>
      <c r="W109" s="174"/>
      <c r="X109" s="174"/>
      <c r="Y109" s="174"/>
      <c r="Z109" s="198"/>
      <c r="AA109" s="199"/>
      <c r="AB109" s="200"/>
      <c r="AC109" s="198"/>
      <c r="AD109" s="199"/>
      <c r="AE109" s="200"/>
      <c r="AF109" s="198"/>
      <c r="AG109" s="199"/>
      <c r="AH109" s="200"/>
      <c r="AI109" s="85"/>
    </row>
    <row r="110" spans="1:35" ht="10.5" customHeight="1">
      <c r="A110" s="174"/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  <c r="S110" s="174"/>
      <c r="T110" s="174"/>
      <c r="U110" s="174"/>
      <c r="V110" s="174"/>
      <c r="W110" s="174"/>
      <c r="X110" s="174"/>
      <c r="Y110" s="174"/>
      <c r="Z110" s="198"/>
      <c r="AA110" s="199"/>
      <c r="AB110" s="200"/>
      <c r="AC110" s="198"/>
      <c r="AD110" s="199"/>
      <c r="AE110" s="200"/>
      <c r="AF110" s="198"/>
      <c r="AG110" s="199"/>
      <c r="AH110" s="200"/>
      <c r="AI110" s="85"/>
    </row>
    <row r="111" spans="1:35" ht="10.5" customHeight="1">
      <c r="A111" s="174"/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98"/>
      <c r="AA111" s="199"/>
      <c r="AB111" s="200"/>
      <c r="AC111" s="198"/>
      <c r="AD111" s="199"/>
      <c r="AE111" s="200"/>
      <c r="AF111" s="198"/>
      <c r="AG111" s="199"/>
      <c r="AH111" s="200"/>
      <c r="AI111" s="85"/>
    </row>
    <row r="112" spans="1:35" ht="10.5" customHeight="1">
      <c r="A112" s="174"/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98"/>
      <c r="AA112" s="199"/>
      <c r="AB112" s="200"/>
      <c r="AC112" s="198"/>
      <c r="AD112" s="199"/>
      <c r="AE112" s="200"/>
      <c r="AF112" s="198"/>
      <c r="AG112" s="199"/>
      <c r="AH112" s="200"/>
      <c r="AI112" s="85"/>
    </row>
    <row r="113" spans="1:35" ht="10.5" customHeight="1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  <c r="S113" s="174"/>
      <c r="T113" s="174"/>
      <c r="U113" s="174"/>
      <c r="V113" s="174"/>
      <c r="W113" s="174"/>
      <c r="X113" s="174"/>
      <c r="Y113" s="174"/>
      <c r="Z113" s="198"/>
      <c r="AA113" s="199"/>
      <c r="AB113" s="200"/>
      <c r="AC113" s="198"/>
      <c r="AD113" s="199"/>
      <c r="AE113" s="200"/>
      <c r="AF113" s="198"/>
      <c r="AG113" s="199"/>
      <c r="AH113" s="200"/>
      <c r="AI113" s="85"/>
    </row>
    <row r="114" spans="1:35" ht="10.5" customHeight="1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98"/>
      <c r="AA114" s="199"/>
      <c r="AB114" s="200"/>
      <c r="AC114" s="198"/>
      <c r="AD114" s="199"/>
      <c r="AE114" s="200"/>
      <c r="AF114" s="198"/>
      <c r="AG114" s="199"/>
      <c r="AH114" s="200"/>
      <c r="AI114" s="85"/>
    </row>
    <row r="115" spans="1:35" ht="10.5" customHeight="1">
      <c r="A115" s="174"/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  <c r="S115" s="174"/>
      <c r="T115" s="174"/>
      <c r="U115" s="174"/>
      <c r="V115" s="174"/>
      <c r="W115" s="174"/>
      <c r="X115" s="174"/>
      <c r="Y115" s="174"/>
      <c r="Z115" s="198"/>
      <c r="AA115" s="199"/>
      <c r="AB115" s="200"/>
      <c r="AC115" s="198"/>
      <c r="AD115" s="199"/>
      <c r="AE115" s="200"/>
      <c r="AF115" s="198"/>
      <c r="AG115" s="199"/>
      <c r="AH115" s="200"/>
      <c r="AI115" s="85"/>
    </row>
    <row r="116" spans="1:35" ht="10.5" customHeight="1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98"/>
      <c r="AA116" s="199"/>
      <c r="AB116" s="200"/>
      <c r="AC116" s="198"/>
      <c r="AD116" s="199"/>
      <c r="AE116" s="200"/>
      <c r="AF116" s="198"/>
      <c r="AG116" s="199"/>
      <c r="AH116" s="200"/>
      <c r="AI116" s="85"/>
    </row>
    <row r="117" spans="1:35" ht="10.5" customHeight="1">
      <c r="A117" s="174"/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  <c r="S117" s="174"/>
      <c r="T117" s="174"/>
      <c r="U117" s="174"/>
      <c r="V117" s="174"/>
      <c r="W117" s="174"/>
      <c r="X117" s="174"/>
      <c r="Y117" s="174"/>
      <c r="Z117" s="198"/>
      <c r="AA117" s="199"/>
      <c r="AB117" s="200"/>
      <c r="AC117" s="198"/>
      <c r="AD117" s="199"/>
      <c r="AE117" s="200"/>
      <c r="AF117" s="198"/>
      <c r="AG117" s="199"/>
      <c r="AH117" s="200"/>
      <c r="AI117" s="85"/>
    </row>
    <row r="118" spans="1:35" ht="10.5" customHeight="1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  <c r="S118" s="174"/>
      <c r="T118" s="174"/>
      <c r="U118" s="174"/>
      <c r="V118" s="174"/>
      <c r="W118" s="174"/>
      <c r="X118" s="174"/>
      <c r="Y118" s="174"/>
      <c r="Z118" s="198"/>
      <c r="AA118" s="199"/>
      <c r="AB118" s="200"/>
      <c r="AC118" s="198"/>
      <c r="AD118" s="199"/>
      <c r="AE118" s="200"/>
      <c r="AF118" s="198"/>
      <c r="AG118" s="199"/>
      <c r="AH118" s="200"/>
      <c r="AI118" s="85"/>
    </row>
    <row r="119" spans="1:35" ht="10.5" customHeight="1">
      <c r="A119" s="174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  <c r="S119" s="174"/>
      <c r="T119" s="174"/>
      <c r="U119" s="174"/>
      <c r="V119" s="174"/>
      <c r="W119" s="174"/>
      <c r="X119" s="174"/>
      <c r="Y119" s="174"/>
      <c r="Z119" s="198"/>
      <c r="AA119" s="199"/>
      <c r="AB119" s="200"/>
      <c r="AC119" s="198"/>
      <c r="AD119" s="199"/>
      <c r="AE119" s="200"/>
      <c r="AF119" s="198"/>
      <c r="AG119" s="199"/>
      <c r="AH119" s="200"/>
      <c r="AI119" s="85"/>
    </row>
    <row r="120" spans="1:35" ht="10.5" customHeight="1">
      <c r="A120" s="174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  <c r="S120" s="174"/>
      <c r="T120" s="174"/>
      <c r="U120" s="174"/>
      <c r="V120" s="174"/>
      <c r="W120" s="174"/>
      <c r="X120" s="174"/>
      <c r="Y120" s="174"/>
      <c r="Z120" s="198"/>
      <c r="AA120" s="199"/>
      <c r="AB120" s="200"/>
      <c r="AC120" s="198"/>
      <c r="AD120" s="199"/>
      <c r="AE120" s="200"/>
      <c r="AF120" s="198"/>
      <c r="AG120" s="199"/>
      <c r="AH120" s="200"/>
      <c r="AI120" s="85"/>
    </row>
    <row r="121" spans="1:35" ht="10.5" customHeight="1">
      <c r="A121" s="174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  <c r="S121" s="174"/>
      <c r="T121" s="174"/>
      <c r="U121" s="174"/>
      <c r="V121" s="174"/>
      <c r="W121" s="174"/>
      <c r="X121" s="174"/>
      <c r="Y121" s="174"/>
      <c r="Z121" s="198"/>
      <c r="AA121" s="199"/>
      <c r="AB121" s="200"/>
      <c r="AC121" s="198"/>
      <c r="AD121" s="199"/>
      <c r="AE121" s="200"/>
      <c r="AF121" s="198"/>
      <c r="AG121" s="199"/>
      <c r="AH121" s="200"/>
      <c r="AI121" s="85"/>
    </row>
    <row r="122" spans="1:35" ht="10.5" customHeight="1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  <c r="S122" s="174"/>
      <c r="T122" s="174"/>
      <c r="U122" s="174"/>
      <c r="V122" s="174"/>
      <c r="W122" s="174"/>
      <c r="X122" s="174"/>
      <c r="Y122" s="174"/>
      <c r="Z122" s="198"/>
      <c r="AA122" s="199"/>
      <c r="AB122" s="200"/>
      <c r="AC122" s="198"/>
      <c r="AD122" s="199"/>
      <c r="AE122" s="200"/>
      <c r="AF122" s="198"/>
      <c r="AG122" s="199"/>
      <c r="AH122" s="200"/>
      <c r="AI122" s="85"/>
    </row>
    <row r="123" spans="1:35" ht="10.5" customHeight="1">
      <c r="A123" s="174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  <c r="S123" s="174"/>
      <c r="T123" s="174"/>
      <c r="U123" s="174"/>
      <c r="V123" s="174"/>
      <c r="W123" s="174"/>
      <c r="X123" s="174"/>
      <c r="Y123" s="174"/>
      <c r="Z123" s="198"/>
      <c r="AA123" s="199"/>
      <c r="AB123" s="200"/>
      <c r="AC123" s="198"/>
      <c r="AD123" s="199"/>
      <c r="AE123" s="200"/>
      <c r="AF123" s="198"/>
      <c r="AG123" s="199"/>
      <c r="AH123" s="200"/>
      <c r="AI123" s="85"/>
    </row>
    <row r="124" spans="1:35" ht="10.5" customHeight="1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98"/>
      <c r="AA124" s="199"/>
      <c r="AB124" s="200"/>
      <c r="AC124" s="198"/>
      <c r="AD124" s="199"/>
      <c r="AE124" s="200"/>
      <c r="AF124" s="198"/>
      <c r="AG124" s="199"/>
      <c r="AH124" s="200"/>
      <c r="AI124" s="85"/>
    </row>
    <row r="125" spans="1:35" ht="10.5" customHeight="1">
      <c r="A125" s="174"/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  <c r="S125" s="174"/>
      <c r="T125" s="174"/>
      <c r="U125" s="174"/>
      <c r="V125" s="174"/>
      <c r="W125" s="174"/>
      <c r="X125" s="174"/>
      <c r="Y125" s="174"/>
      <c r="Z125" s="198"/>
      <c r="AA125" s="199"/>
      <c r="AB125" s="200"/>
      <c r="AC125" s="198"/>
      <c r="AD125" s="199"/>
      <c r="AE125" s="200"/>
      <c r="AF125" s="198"/>
      <c r="AG125" s="199"/>
      <c r="AH125" s="200"/>
      <c r="AI125" s="85"/>
    </row>
    <row r="126" spans="1:35" ht="10.5" customHeight="1">
      <c r="A126" s="174"/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  <c r="S126" s="174"/>
      <c r="T126" s="174"/>
      <c r="U126" s="174"/>
      <c r="V126" s="174"/>
      <c r="W126" s="174"/>
      <c r="X126" s="174"/>
      <c r="Y126" s="174"/>
      <c r="Z126" s="198"/>
      <c r="AA126" s="199"/>
      <c r="AB126" s="200"/>
      <c r="AC126" s="198"/>
      <c r="AD126" s="199"/>
      <c r="AE126" s="200"/>
      <c r="AF126" s="198"/>
      <c r="AG126" s="199"/>
      <c r="AH126" s="200"/>
      <c r="AI126" s="85"/>
    </row>
    <row r="127" spans="1:35" ht="10.5" customHeight="1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  <c r="S127" s="174"/>
      <c r="T127" s="174"/>
      <c r="U127" s="174"/>
      <c r="V127" s="174"/>
      <c r="W127" s="174"/>
      <c r="X127" s="174"/>
      <c r="Y127" s="174"/>
      <c r="Z127" s="198"/>
      <c r="AA127" s="199"/>
      <c r="AB127" s="200"/>
      <c r="AC127" s="198"/>
      <c r="AD127" s="199"/>
      <c r="AE127" s="200"/>
      <c r="AF127" s="198"/>
      <c r="AG127" s="199"/>
      <c r="AH127" s="200"/>
      <c r="AI127" s="85"/>
    </row>
    <row r="128" spans="1:35" ht="10.5" customHeight="1">
      <c r="A128" s="174"/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  <c r="S128" s="174"/>
      <c r="T128" s="174"/>
      <c r="U128" s="174"/>
      <c r="V128" s="174"/>
      <c r="W128" s="174"/>
      <c r="X128" s="174"/>
      <c r="Y128" s="174"/>
      <c r="Z128" s="198"/>
      <c r="AA128" s="199"/>
      <c r="AB128" s="200"/>
      <c r="AC128" s="198"/>
      <c r="AD128" s="199"/>
      <c r="AE128" s="200"/>
      <c r="AF128" s="198"/>
      <c r="AG128" s="199"/>
      <c r="AH128" s="200"/>
      <c r="AI128" s="85"/>
    </row>
    <row r="129" spans="1:35" ht="10.5" customHeight="1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  <c r="S129" s="174"/>
      <c r="T129" s="174"/>
      <c r="U129" s="174"/>
      <c r="V129" s="174"/>
      <c r="W129" s="174"/>
      <c r="X129" s="174"/>
      <c r="Y129" s="174"/>
      <c r="Z129" s="198"/>
      <c r="AA129" s="199"/>
      <c r="AB129" s="200"/>
      <c r="AC129" s="198"/>
      <c r="AD129" s="199"/>
      <c r="AE129" s="200"/>
      <c r="AF129" s="198"/>
      <c r="AG129" s="199"/>
      <c r="AH129" s="200"/>
      <c r="AI129" s="85"/>
    </row>
    <row r="130" spans="1:35" ht="10.5" customHeight="1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  <c r="S130" s="174"/>
      <c r="T130" s="174"/>
      <c r="U130" s="174"/>
      <c r="V130" s="174"/>
      <c r="W130" s="174"/>
      <c r="X130" s="174"/>
      <c r="Y130" s="174"/>
      <c r="Z130" s="198"/>
      <c r="AA130" s="199"/>
      <c r="AB130" s="200"/>
      <c r="AC130" s="198"/>
      <c r="AD130" s="199"/>
      <c r="AE130" s="200"/>
      <c r="AF130" s="198"/>
      <c r="AG130" s="199"/>
      <c r="AH130" s="200"/>
      <c r="AI130" s="85"/>
    </row>
    <row r="131" spans="1:35" ht="10.5" customHeight="1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  <c r="S131" s="174"/>
      <c r="T131" s="174"/>
      <c r="U131" s="174"/>
      <c r="V131" s="174"/>
      <c r="W131" s="174"/>
      <c r="X131" s="174"/>
      <c r="Y131" s="174"/>
      <c r="Z131" s="198"/>
      <c r="AA131" s="199"/>
      <c r="AB131" s="200"/>
      <c r="AC131" s="198"/>
      <c r="AD131" s="199"/>
      <c r="AE131" s="200"/>
      <c r="AF131" s="198"/>
      <c r="AG131" s="199"/>
      <c r="AH131" s="200"/>
      <c r="AI131" s="85"/>
    </row>
    <row r="132" spans="1:35" ht="10.5" customHeight="1">
      <c r="A132" s="174"/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98"/>
      <c r="AA132" s="199"/>
      <c r="AB132" s="200"/>
      <c r="AC132" s="198"/>
      <c r="AD132" s="199"/>
      <c r="AE132" s="200"/>
      <c r="AF132" s="198"/>
      <c r="AG132" s="199"/>
      <c r="AH132" s="200"/>
      <c r="AI132" s="85"/>
    </row>
    <row r="133" spans="1:35" ht="10.5" customHeight="1">
      <c r="A133" s="174"/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  <c r="S133" s="174"/>
      <c r="T133" s="174"/>
      <c r="U133" s="174"/>
      <c r="V133" s="174"/>
      <c r="W133" s="174"/>
      <c r="X133" s="174"/>
      <c r="Y133" s="174"/>
      <c r="Z133" s="198"/>
      <c r="AA133" s="199"/>
      <c r="AB133" s="200"/>
      <c r="AC133" s="198"/>
      <c r="AD133" s="199"/>
      <c r="AE133" s="200"/>
      <c r="AF133" s="198"/>
      <c r="AG133" s="199"/>
      <c r="AH133" s="200"/>
      <c r="AI133" s="85"/>
    </row>
    <row r="134" spans="1:35" ht="10.5" customHeight="1">
      <c r="A134" s="174"/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  <c r="S134" s="174"/>
      <c r="T134" s="174"/>
      <c r="U134" s="174"/>
      <c r="V134" s="174"/>
      <c r="W134" s="174"/>
      <c r="X134" s="174"/>
      <c r="Y134" s="174"/>
      <c r="Z134" s="198"/>
      <c r="AA134" s="199"/>
      <c r="AB134" s="200"/>
      <c r="AC134" s="198"/>
      <c r="AD134" s="199"/>
      <c r="AE134" s="200"/>
      <c r="AF134" s="198"/>
      <c r="AG134" s="199"/>
      <c r="AH134" s="200"/>
      <c r="AI134" s="85"/>
    </row>
    <row r="135" spans="1:35" ht="10.5" customHeight="1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  <c r="S135" s="174"/>
      <c r="T135" s="174"/>
      <c r="U135" s="174"/>
      <c r="V135" s="174"/>
      <c r="W135" s="174"/>
      <c r="X135" s="174"/>
      <c r="Y135" s="174"/>
      <c r="Z135" s="198"/>
      <c r="AA135" s="199"/>
      <c r="AB135" s="200"/>
      <c r="AC135" s="198"/>
      <c r="AD135" s="199"/>
      <c r="AE135" s="200"/>
      <c r="AF135" s="198"/>
      <c r="AG135" s="199"/>
      <c r="AH135" s="200"/>
      <c r="AI135" s="85"/>
    </row>
    <row r="136" spans="1:35" ht="10.5" customHeight="1">
      <c r="A136" s="174"/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  <c r="S136" s="174"/>
      <c r="T136" s="174"/>
      <c r="U136" s="174"/>
      <c r="V136" s="174"/>
      <c r="W136" s="174"/>
      <c r="X136" s="174"/>
      <c r="Y136" s="174"/>
      <c r="Z136" s="198"/>
      <c r="AA136" s="199"/>
      <c r="AB136" s="200"/>
      <c r="AC136" s="198"/>
      <c r="AD136" s="199"/>
      <c r="AE136" s="200"/>
      <c r="AF136" s="198"/>
      <c r="AG136" s="199"/>
      <c r="AH136" s="200"/>
      <c r="AI136" s="85"/>
    </row>
    <row r="137" spans="1:35" ht="10.5" customHeight="1">
      <c r="A137" s="174"/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  <c r="S137" s="174"/>
      <c r="T137" s="174"/>
      <c r="U137" s="174"/>
      <c r="V137" s="174"/>
      <c r="W137" s="174"/>
      <c r="X137" s="174"/>
      <c r="Y137" s="174"/>
      <c r="Z137" s="198"/>
      <c r="AA137" s="199"/>
      <c r="AB137" s="200"/>
      <c r="AC137" s="198"/>
      <c r="AD137" s="199"/>
      <c r="AE137" s="200"/>
      <c r="AF137" s="198"/>
      <c r="AG137" s="199"/>
      <c r="AH137" s="200"/>
      <c r="AI137" s="85"/>
    </row>
    <row r="138" spans="1:35" ht="10.5" customHeight="1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  <c r="S138" s="174"/>
      <c r="T138" s="174"/>
      <c r="U138" s="174"/>
      <c r="V138" s="174"/>
      <c r="W138" s="174"/>
      <c r="X138" s="174"/>
      <c r="Y138" s="174"/>
      <c r="Z138" s="198"/>
      <c r="AA138" s="199"/>
      <c r="AB138" s="200"/>
      <c r="AC138" s="198"/>
      <c r="AD138" s="199"/>
      <c r="AE138" s="200"/>
      <c r="AF138" s="198"/>
      <c r="AG138" s="199"/>
      <c r="AH138" s="200"/>
      <c r="AI138" s="85"/>
    </row>
    <row r="139" spans="1:35" ht="10.5" customHeight="1">
      <c r="A139" s="174"/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  <c r="S139" s="174"/>
      <c r="T139" s="174"/>
      <c r="U139" s="174"/>
      <c r="V139" s="174"/>
      <c r="W139" s="174"/>
      <c r="X139" s="174"/>
      <c r="Y139" s="174"/>
      <c r="Z139" s="198"/>
      <c r="AA139" s="199"/>
      <c r="AB139" s="200"/>
      <c r="AC139" s="198"/>
      <c r="AD139" s="199"/>
      <c r="AE139" s="200"/>
      <c r="AF139" s="198"/>
      <c r="AG139" s="199"/>
      <c r="AH139" s="200"/>
      <c r="AI139" s="85"/>
    </row>
    <row r="140" spans="1:35" ht="10.5" customHeight="1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98"/>
      <c r="AA140" s="199"/>
      <c r="AB140" s="200"/>
      <c r="AC140" s="198"/>
      <c r="AD140" s="199"/>
      <c r="AE140" s="200"/>
      <c r="AF140" s="198"/>
      <c r="AG140" s="199"/>
      <c r="AH140" s="200"/>
      <c r="AI140" s="85"/>
    </row>
    <row r="141" spans="1:35" ht="10.5" customHeight="1">
      <c r="A141" s="174"/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  <c r="S141" s="174"/>
      <c r="T141" s="174"/>
      <c r="U141" s="174"/>
      <c r="V141" s="174"/>
      <c r="W141" s="174"/>
      <c r="X141" s="174"/>
      <c r="Y141" s="174"/>
      <c r="Z141" s="198"/>
      <c r="AA141" s="199"/>
      <c r="AB141" s="200"/>
      <c r="AC141" s="198"/>
      <c r="AD141" s="199"/>
      <c r="AE141" s="200"/>
      <c r="AF141" s="198"/>
      <c r="AG141" s="199"/>
      <c r="AH141" s="200"/>
      <c r="AI141" s="85"/>
    </row>
    <row r="142" spans="1:35" ht="10.5" customHeight="1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  <c r="S142" s="174"/>
      <c r="T142" s="174"/>
      <c r="U142" s="174"/>
      <c r="V142" s="174"/>
      <c r="W142" s="174"/>
      <c r="X142" s="174"/>
      <c r="Y142" s="174"/>
      <c r="Z142" s="198"/>
      <c r="AA142" s="199"/>
      <c r="AB142" s="200"/>
      <c r="AC142" s="198"/>
      <c r="AD142" s="199"/>
      <c r="AE142" s="200"/>
      <c r="AF142" s="198"/>
      <c r="AG142" s="199"/>
      <c r="AH142" s="200"/>
      <c r="AI142" s="85"/>
    </row>
    <row r="143" spans="1:35" ht="10.5" customHeight="1">
      <c r="A143" s="174"/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  <c r="S143" s="174"/>
      <c r="T143" s="174"/>
      <c r="U143" s="174"/>
      <c r="V143" s="174"/>
      <c r="W143" s="174"/>
      <c r="X143" s="174"/>
      <c r="Y143" s="174"/>
      <c r="Z143" s="198"/>
      <c r="AA143" s="199"/>
      <c r="AB143" s="200"/>
      <c r="AC143" s="198"/>
      <c r="AD143" s="199"/>
      <c r="AE143" s="200"/>
      <c r="AF143" s="198"/>
      <c r="AG143" s="199"/>
      <c r="AH143" s="200"/>
      <c r="AI143" s="85"/>
    </row>
    <row r="144" spans="1:35" ht="10.5" customHeight="1">
      <c r="A144" s="174"/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  <c r="S144" s="174"/>
      <c r="T144" s="174"/>
      <c r="U144" s="174"/>
      <c r="V144" s="174"/>
      <c r="W144" s="174"/>
      <c r="X144" s="174"/>
      <c r="Y144" s="174"/>
      <c r="Z144" s="198"/>
      <c r="AA144" s="199"/>
      <c r="AB144" s="200"/>
      <c r="AC144" s="198"/>
      <c r="AD144" s="199"/>
      <c r="AE144" s="200"/>
      <c r="AF144" s="198"/>
      <c r="AG144" s="199"/>
      <c r="AH144" s="200"/>
      <c r="AI144" s="85"/>
    </row>
    <row r="145" spans="1:35" ht="10.5" customHeight="1">
      <c r="A145" s="174"/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98"/>
      <c r="AA145" s="199"/>
      <c r="AB145" s="200"/>
      <c r="AC145" s="198"/>
      <c r="AD145" s="199"/>
      <c r="AE145" s="200"/>
      <c r="AF145" s="198"/>
      <c r="AG145" s="199"/>
      <c r="AH145" s="200"/>
      <c r="AI145" s="85"/>
    </row>
    <row r="146" spans="1:35" ht="10.5" customHeight="1">
      <c r="A146" s="174"/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98"/>
      <c r="AA146" s="199"/>
      <c r="AB146" s="200"/>
      <c r="AC146" s="198"/>
      <c r="AD146" s="199"/>
      <c r="AE146" s="200"/>
      <c r="AF146" s="198"/>
      <c r="AG146" s="199"/>
      <c r="AH146" s="200"/>
      <c r="AI146" s="85"/>
    </row>
    <row r="147" spans="1:35" ht="10.5" customHeight="1">
      <c r="A147" s="174"/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  <c r="S147" s="174"/>
      <c r="T147" s="174"/>
      <c r="U147" s="174"/>
      <c r="V147" s="174"/>
      <c r="W147" s="174"/>
      <c r="X147" s="174"/>
      <c r="Y147" s="174"/>
      <c r="Z147" s="198"/>
      <c r="AA147" s="199"/>
      <c r="AB147" s="200"/>
      <c r="AC147" s="198"/>
      <c r="AD147" s="199"/>
      <c r="AE147" s="200"/>
      <c r="AF147" s="198"/>
      <c r="AG147" s="199"/>
      <c r="AH147" s="200"/>
      <c r="AI147" s="85"/>
    </row>
    <row r="148" spans="1:35" ht="10.5" customHeight="1">
      <c r="A148" s="174"/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98"/>
      <c r="AA148" s="199"/>
      <c r="AB148" s="200"/>
      <c r="AC148" s="198"/>
      <c r="AD148" s="199"/>
      <c r="AE148" s="200"/>
      <c r="AF148" s="198"/>
      <c r="AG148" s="199"/>
      <c r="AH148" s="200"/>
      <c r="AI148" s="85"/>
    </row>
    <row r="149" spans="1:35" ht="10.5" customHeight="1">
      <c r="A149" s="174"/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  <c r="S149" s="174"/>
      <c r="T149" s="174"/>
      <c r="U149" s="174"/>
      <c r="V149" s="174"/>
      <c r="W149" s="174"/>
      <c r="X149" s="174"/>
      <c r="Y149" s="174"/>
      <c r="Z149" s="198"/>
      <c r="AA149" s="199"/>
      <c r="AB149" s="200"/>
      <c r="AC149" s="198"/>
      <c r="AD149" s="199"/>
      <c r="AE149" s="200"/>
      <c r="AF149" s="198"/>
      <c r="AG149" s="199"/>
      <c r="AH149" s="200"/>
      <c r="AI149" s="85"/>
    </row>
    <row r="150" spans="1:35" ht="10.5" customHeight="1">
      <c r="A150" s="174"/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  <c r="S150" s="174"/>
      <c r="T150" s="174"/>
      <c r="U150" s="174"/>
      <c r="V150" s="174"/>
      <c r="W150" s="174"/>
      <c r="X150" s="174"/>
      <c r="Y150" s="174"/>
      <c r="Z150" s="198"/>
      <c r="AA150" s="199"/>
      <c r="AB150" s="200"/>
      <c r="AC150" s="198"/>
      <c r="AD150" s="199"/>
      <c r="AE150" s="200"/>
      <c r="AF150" s="198"/>
      <c r="AG150" s="199"/>
      <c r="AH150" s="200"/>
      <c r="AI150" s="85"/>
    </row>
    <row r="151" spans="1:35" ht="10.5" customHeight="1">
      <c r="A151" s="174"/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  <c r="S151" s="174"/>
      <c r="T151" s="174"/>
      <c r="U151" s="174"/>
      <c r="V151" s="174"/>
      <c r="W151" s="174"/>
      <c r="X151" s="174"/>
      <c r="Y151" s="174"/>
      <c r="Z151" s="198"/>
      <c r="AA151" s="199"/>
      <c r="AB151" s="200"/>
      <c r="AC151" s="198"/>
      <c r="AD151" s="199"/>
      <c r="AE151" s="200"/>
      <c r="AF151" s="198"/>
      <c r="AG151" s="199"/>
      <c r="AH151" s="200"/>
      <c r="AI151" s="85"/>
    </row>
    <row r="152" spans="1:35" ht="10.5" customHeight="1">
      <c r="A152" s="174"/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  <c r="S152" s="174"/>
      <c r="T152" s="174"/>
      <c r="U152" s="174"/>
      <c r="V152" s="174"/>
      <c r="W152" s="174"/>
      <c r="X152" s="174"/>
      <c r="Y152" s="174"/>
      <c r="Z152" s="198"/>
      <c r="AA152" s="199"/>
      <c r="AB152" s="200"/>
      <c r="AC152" s="198"/>
      <c r="AD152" s="199"/>
      <c r="AE152" s="200"/>
      <c r="AF152" s="198"/>
      <c r="AG152" s="199"/>
      <c r="AH152" s="200"/>
      <c r="AI152" s="85"/>
    </row>
    <row r="153" spans="1:35" ht="10.5" customHeight="1">
      <c r="A153" s="174"/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  <c r="S153" s="174"/>
      <c r="T153" s="174"/>
      <c r="U153" s="174"/>
      <c r="V153" s="174"/>
      <c r="W153" s="174"/>
      <c r="X153" s="174"/>
      <c r="Y153" s="174"/>
      <c r="Z153" s="198"/>
      <c r="AA153" s="199"/>
      <c r="AB153" s="200"/>
      <c r="AC153" s="198"/>
      <c r="AD153" s="199"/>
      <c r="AE153" s="200"/>
      <c r="AF153" s="198"/>
      <c r="AG153" s="199"/>
      <c r="AH153" s="200"/>
      <c r="AI153" s="85"/>
    </row>
    <row r="154" spans="1:35" ht="10.5" customHeight="1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  <c r="S154" s="174"/>
      <c r="T154" s="174"/>
      <c r="U154" s="174"/>
      <c r="V154" s="174"/>
      <c r="W154" s="174"/>
      <c r="X154" s="174"/>
      <c r="Y154" s="174"/>
      <c r="Z154" s="198"/>
      <c r="AA154" s="199"/>
      <c r="AB154" s="200"/>
      <c r="AC154" s="198"/>
      <c r="AD154" s="199"/>
      <c r="AE154" s="200"/>
      <c r="AF154" s="198"/>
      <c r="AG154" s="199"/>
      <c r="AH154" s="200"/>
      <c r="AI154" s="85"/>
    </row>
    <row r="155" spans="1:35" ht="10.5" customHeight="1" thickBot="1">
      <c r="A155" s="194"/>
      <c r="B155" s="194"/>
      <c r="C155" s="194"/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201"/>
      <c r="AA155" s="202"/>
      <c r="AB155" s="203"/>
      <c r="AC155" s="201"/>
      <c r="AD155" s="202"/>
      <c r="AE155" s="203"/>
      <c r="AF155" s="201"/>
      <c r="AG155" s="202"/>
      <c r="AH155" s="203"/>
      <c r="AI155" s="85"/>
    </row>
    <row r="156" spans="1:35" ht="10.5" customHeight="1" thickTop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57" t="s">
        <v>11</v>
      </c>
      <c r="R156" s="157"/>
      <c r="S156" s="157"/>
      <c r="T156" s="157"/>
      <c r="U156" s="157"/>
      <c r="V156" s="157"/>
      <c r="W156" s="157"/>
      <c r="X156" s="157"/>
      <c r="Y156" s="177"/>
      <c r="Z156" s="123"/>
      <c r="AA156" s="126"/>
      <c r="AB156" s="110"/>
      <c r="AC156" s="123"/>
      <c r="AD156" s="126"/>
      <c r="AE156" s="110"/>
      <c r="AF156" s="123"/>
      <c r="AG156" s="126"/>
      <c r="AH156" s="110"/>
      <c r="AI156" s="85"/>
    </row>
    <row r="157" spans="1:35" ht="10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35"/>
      <c r="R157" s="135"/>
      <c r="S157" s="135"/>
      <c r="T157" s="135"/>
      <c r="U157" s="135"/>
      <c r="V157" s="135"/>
      <c r="W157" s="135"/>
      <c r="X157" s="135"/>
      <c r="Y157" s="177"/>
      <c r="Z157" s="123"/>
      <c r="AA157" s="126"/>
      <c r="AB157" s="110"/>
      <c r="AC157" s="123"/>
      <c r="AD157" s="126"/>
      <c r="AE157" s="110"/>
      <c r="AF157" s="123"/>
      <c r="AG157" s="126"/>
      <c r="AH157" s="110"/>
      <c r="AI157" s="85"/>
    </row>
    <row r="158" spans="1:35" ht="10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35"/>
      <c r="R158" s="135"/>
      <c r="S158" s="135"/>
      <c r="T158" s="135"/>
      <c r="U158" s="135"/>
      <c r="V158" s="135"/>
      <c r="W158" s="135"/>
      <c r="X158" s="135"/>
      <c r="Y158" s="157"/>
      <c r="Z158" s="124"/>
      <c r="AA158" s="127"/>
      <c r="AB158" s="111"/>
      <c r="AC158" s="124"/>
      <c r="AD158" s="127"/>
      <c r="AE158" s="111"/>
      <c r="AF158" s="124"/>
      <c r="AG158" s="127"/>
      <c r="AH158" s="111"/>
      <c r="AI158" s="85"/>
    </row>
  </sheetData>
  <mergeCells count="671">
    <mergeCell ref="AF156:AF158"/>
    <mergeCell ref="AG156:AG158"/>
    <mergeCell ref="AH156:AH158"/>
    <mergeCell ref="AG153:AG155"/>
    <mergeCell ref="AH153:AH155"/>
    <mergeCell ref="Q156:X158"/>
    <mergeCell ref="Y156:Y158"/>
    <mergeCell ref="Z156:Z158"/>
    <mergeCell ref="AA156:AA158"/>
    <mergeCell ref="AB156:AB158"/>
    <mergeCell ref="AC156:AC158"/>
    <mergeCell ref="AD156:AD158"/>
    <mergeCell ref="AE156:AE158"/>
    <mergeCell ref="AA153:AA155"/>
    <mergeCell ref="AB153:AB155"/>
    <mergeCell ref="AC153:AC155"/>
    <mergeCell ref="AD153:AD155"/>
    <mergeCell ref="AE153:AE155"/>
    <mergeCell ref="AF153:AF155"/>
    <mergeCell ref="A153:M155"/>
    <mergeCell ref="N153:P155"/>
    <mergeCell ref="Q153:S155"/>
    <mergeCell ref="T153:X155"/>
    <mergeCell ref="Y153:Y155"/>
    <mergeCell ref="Z153:Z155"/>
    <mergeCell ref="AC150:AC152"/>
    <mergeCell ref="AD150:AD152"/>
    <mergeCell ref="AE150:AE152"/>
    <mergeCell ref="AF150:AF152"/>
    <mergeCell ref="AG150:AG152"/>
    <mergeCell ref="AH150:AH152"/>
    <mergeCell ref="AG147:AG149"/>
    <mergeCell ref="AH147:AH149"/>
    <mergeCell ref="A150:M152"/>
    <mergeCell ref="N150:P152"/>
    <mergeCell ref="Q150:S152"/>
    <mergeCell ref="T150:X152"/>
    <mergeCell ref="Y150:Y152"/>
    <mergeCell ref="Z150:Z152"/>
    <mergeCell ref="AA150:AA152"/>
    <mergeCell ref="AB150:AB152"/>
    <mergeCell ref="AA147:AA149"/>
    <mergeCell ref="AB147:AB149"/>
    <mergeCell ref="AC147:AC149"/>
    <mergeCell ref="AD147:AD149"/>
    <mergeCell ref="AE147:AE149"/>
    <mergeCell ref="AF147:AF149"/>
    <mergeCell ref="A147:M149"/>
    <mergeCell ref="N147:P149"/>
    <mergeCell ref="Q147:S149"/>
    <mergeCell ref="T147:X149"/>
    <mergeCell ref="Y147:Y149"/>
    <mergeCell ref="Z147:Z149"/>
    <mergeCell ref="AC144:AC146"/>
    <mergeCell ref="AD144:AD146"/>
    <mergeCell ref="AE144:AE146"/>
    <mergeCell ref="AF144:AF146"/>
    <mergeCell ref="AG144:AG146"/>
    <mergeCell ref="AH144:AH146"/>
    <mergeCell ref="AG141:AG143"/>
    <mergeCell ref="AH141:AH143"/>
    <mergeCell ref="AC141:AC143"/>
    <mergeCell ref="AD141:AD143"/>
    <mergeCell ref="AE141:AE143"/>
    <mergeCell ref="AF141:AF143"/>
    <mergeCell ref="A144:M146"/>
    <mergeCell ref="N144:P146"/>
    <mergeCell ref="Q144:S146"/>
    <mergeCell ref="T144:X146"/>
    <mergeCell ref="Y144:Y146"/>
    <mergeCell ref="Z144:Z146"/>
    <mergeCell ref="AA144:AA146"/>
    <mergeCell ref="AB144:AB146"/>
    <mergeCell ref="AA141:AA143"/>
    <mergeCell ref="AB141:AB143"/>
    <mergeCell ref="A141:M143"/>
    <mergeCell ref="N141:P143"/>
    <mergeCell ref="Q141:S143"/>
    <mergeCell ref="T141:X143"/>
    <mergeCell ref="Y141:Y143"/>
    <mergeCell ref="Z141:Z143"/>
    <mergeCell ref="AC138:AC140"/>
    <mergeCell ref="AD138:AD140"/>
    <mergeCell ref="AE138:AE140"/>
    <mergeCell ref="AF138:AF140"/>
    <mergeCell ref="AG138:AG140"/>
    <mergeCell ref="AH138:AH140"/>
    <mergeCell ref="AG135:AG137"/>
    <mergeCell ref="AH135:AH137"/>
    <mergeCell ref="A138:M140"/>
    <mergeCell ref="N138:P140"/>
    <mergeCell ref="Q138:S140"/>
    <mergeCell ref="T138:X140"/>
    <mergeCell ref="Y138:Y140"/>
    <mergeCell ref="Z138:Z140"/>
    <mergeCell ref="AA138:AA140"/>
    <mergeCell ref="AB138:AB140"/>
    <mergeCell ref="AA135:AA137"/>
    <mergeCell ref="AB135:AB137"/>
    <mergeCell ref="AC135:AC137"/>
    <mergeCell ref="AD135:AD137"/>
    <mergeCell ref="AE135:AE137"/>
    <mergeCell ref="AF135:AF137"/>
    <mergeCell ref="A135:M137"/>
    <mergeCell ref="N135:P137"/>
    <mergeCell ref="Q135:S137"/>
    <mergeCell ref="T135:X137"/>
    <mergeCell ref="Y135:Y137"/>
    <mergeCell ref="Z135:Z137"/>
    <mergeCell ref="AC132:AC134"/>
    <mergeCell ref="AD132:AD134"/>
    <mergeCell ref="AE132:AE134"/>
    <mergeCell ref="AF132:AF134"/>
    <mergeCell ref="AG132:AG134"/>
    <mergeCell ref="AH132:AH134"/>
    <mergeCell ref="AG129:AG131"/>
    <mergeCell ref="AH129:AH131"/>
    <mergeCell ref="A132:M134"/>
    <mergeCell ref="N132:P134"/>
    <mergeCell ref="Q132:S134"/>
    <mergeCell ref="T132:X134"/>
    <mergeCell ref="Y132:Y134"/>
    <mergeCell ref="Z132:Z134"/>
    <mergeCell ref="AA132:AA134"/>
    <mergeCell ref="AB132:AB134"/>
    <mergeCell ref="AA129:AA131"/>
    <mergeCell ref="AB129:AB131"/>
    <mergeCell ref="AC129:AC131"/>
    <mergeCell ref="AD129:AD131"/>
    <mergeCell ref="AE129:AE131"/>
    <mergeCell ref="AF129:AF131"/>
    <mergeCell ref="A129:M131"/>
    <mergeCell ref="N129:P131"/>
    <mergeCell ref="Q129:S131"/>
    <mergeCell ref="T129:X131"/>
    <mergeCell ref="Y129:Y131"/>
    <mergeCell ref="Z129:Z131"/>
    <mergeCell ref="AC126:AC128"/>
    <mergeCell ref="AD126:AD128"/>
    <mergeCell ref="AE126:AE128"/>
    <mergeCell ref="AF126:AF128"/>
    <mergeCell ref="AG126:AG128"/>
    <mergeCell ref="AH126:AH128"/>
    <mergeCell ref="AG123:AG125"/>
    <mergeCell ref="AH123:AH125"/>
    <mergeCell ref="A126:M128"/>
    <mergeCell ref="N126:P128"/>
    <mergeCell ref="Q126:S128"/>
    <mergeCell ref="T126:X128"/>
    <mergeCell ref="Y126:Y128"/>
    <mergeCell ref="Z126:Z128"/>
    <mergeCell ref="AA126:AA128"/>
    <mergeCell ref="AB126:AB128"/>
    <mergeCell ref="AA123:AA125"/>
    <mergeCell ref="AB123:AB125"/>
    <mergeCell ref="AC123:AC125"/>
    <mergeCell ref="AD123:AD125"/>
    <mergeCell ref="AE123:AE125"/>
    <mergeCell ref="AF123:AF125"/>
    <mergeCell ref="A123:M125"/>
    <mergeCell ref="N123:P125"/>
    <mergeCell ref="Q123:S125"/>
    <mergeCell ref="T123:X125"/>
    <mergeCell ref="Y123:Y125"/>
    <mergeCell ref="Z123:Z125"/>
    <mergeCell ref="AC120:AC122"/>
    <mergeCell ref="AD120:AD122"/>
    <mergeCell ref="AE120:AE122"/>
    <mergeCell ref="AF120:AF122"/>
    <mergeCell ref="AG120:AG122"/>
    <mergeCell ref="AH120:AH122"/>
    <mergeCell ref="AG117:AG119"/>
    <mergeCell ref="AH117:AH119"/>
    <mergeCell ref="A120:M122"/>
    <mergeCell ref="N120:P122"/>
    <mergeCell ref="Q120:S122"/>
    <mergeCell ref="T120:X122"/>
    <mergeCell ref="Y120:Y122"/>
    <mergeCell ref="Z120:Z122"/>
    <mergeCell ref="AA120:AA122"/>
    <mergeCell ref="AB120:AB122"/>
    <mergeCell ref="AA117:AA119"/>
    <mergeCell ref="AB117:AB119"/>
    <mergeCell ref="AC117:AC119"/>
    <mergeCell ref="AD117:AD119"/>
    <mergeCell ref="AE117:AE119"/>
    <mergeCell ref="AF117:AF119"/>
    <mergeCell ref="A117:M119"/>
    <mergeCell ref="N117:P119"/>
    <mergeCell ref="Q117:S119"/>
    <mergeCell ref="T117:X119"/>
    <mergeCell ref="Y117:Y119"/>
    <mergeCell ref="Z117:Z119"/>
    <mergeCell ref="AC114:AC116"/>
    <mergeCell ref="AD114:AD116"/>
    <mergeCell ref="AE114:AE116"/>
    <mergeCell ref="AF114:AF116"/>
    <mergeCell ref="AG114:AG116"/>
    <mergeCell ref="AH114:AH116"/>
    <mergeCell ref="AG111:AG113"/>
    <mergeCell ref="AH111:AH113"/>
    <mergeCell ref="A114:M116"/>
    <mergeCell ref="N114:P116"/>
    <mergeCell ref="Q114:S116"/>
    <mergeCell ref="T114:X116"/>
    <mergeCell ref="Y114:Y116"/>
    <mergeCell ref="Z114:Z116"/>
    <mergeCell ref="AA114:AA116"/>
    <mergeCell ref="AB114:AB116"/>
    <mergeCell ref="AA111:AA113"/>
    <mergeCell ref="AB111:AB113"/>
    <mergeCell ref="AC111:AC113"/>
    <mergeCell ref="AD111:AD113"/>
    <mergeCell ref="AE111:AE113"/>
    <mergeCell ref="AF111:AF113"/>
    <mergeCell ref="A111:M113"/>
    <mergeCell ref="N111:P113"/>
    <mergeCell ref="Q111:S113"/>
    <mergeCell ref="T111:X113"/>
    <mergeCell ref="Y111:Y113"/>
    <mergeCell ref="Z111:Z113"/>
    <mergeCell ref="AC108:AC110"/>
    <mergeCell ref="AD108:AD110"/>
    <mergeCell ref="AE108:AE110"/>
    <mergeCell ref="AF108:AF110"/>
    <mergeCell ref="AG108:AG110"/>
    <mergeCell ref="AH108:AH110"/>
    <mergeCell ref="AG105:AG107"/>
    <mergeCell ref="AH105:AH107"/>
    <mergeCell ref="A108:M110"/>
    <mergeCell ref="N108:P110"/>
    <mergeCell ref="Q108:S110"/>
    <mergeCell ref="T108:X110"/>
    <mergeCell ref="Y108:Y110"/>
    <mergeCell ref="Z108:Z110"/>
    <mergeCell ref="AA108:AA110"/>
    <mergeCell ref="AB108:AB110"/>
    <mergeCell ref="AA105:AA107"/>
    <mergeCell ref="AB105:AB107"/>
    <mergeCell ref="AC105:AC107"/>
    <mergeCell ref="AD105:AD107"/>
    <mergeCell ref="AE105:AE107"/>
    <mergeCell ref="AF105:AF107"/>
    <mergeCell ref="A105:M107"/>
    <mergeCell ref="N105:P107"/>
    <mergeCell ref="Q105:S107"/>
    <mergeCell ref="T105:X107"/>
    <mergeCell ref="Y105:Y107"/>
    <mergeCell ref="Z105:Z107"/>
    <mergeCell ref="AC102:AC104"/>
    <mergeCell ref="AD102:AD104"/>
    <mergeCell ref="AE102:AE104"/>
    <mergeCell ref="AF102:AF104"/>
    <mergeCell ref="AG102:AG104"/>
    <mergeCell ref="AH102:AH104"/>
    <mergeCell ref="AG99:AG101"/>
    <mergeCell ref="AH99:AH101"/>
    <mergeCell ref="A102:M104"/>
    <mergeCell ref="N102:P104"/>
    <mergeCell ref="Q102:S104"/>
    <mergeCell ref="T102:X104"/>
    <mergeCell ref="Y102:Y104"/>
    <mergeCell ref="Z102:Z104"/>
    <mergeCell ref="AA102:AA104"/>
    <mergeCell ref="AB102:AB104"/>
    <mergeCell ref="AA99:AA101"/>
    <mergeCell ref="AB99:AB101"/>
    <mergeCell ref="AC99:AC101"/>
    <mergeCell ref="AD99:AD101"/>
    <mergeCell ref="AE99:AE101"/>
    <mergeCell ref="AF99:AF101"/>
    <mergeCell ref="A99:M101"/>
    <mergeCell ref="N99:P101"/>
    <mergeCell ref="Q99:S101"/>
    <mergeCell ref="T99:X101"/>
    <mergeCell ref="Y99:Y101"/>
    <mergeCell ref="Z99:Z101"/>
    <mergeCell ref="AC96:AC98"/>
    <mergeCell ref="AD96:AD98"/>
    <mergeCell ref="AE96:AE98"/>
    <mergeCell ref="AF96:AF98"/>
    <mergeCell ref="AG96:AG98"/>
    <mergeCell ref="AH96:AH98"/>
    <mergeCell ref="AG93:AG95"/>
    <mergeCell ref="AH93:AH95"/>
    <mergeCell ref="A96:M98"/>
    <mergeCell ref="N96:P98"/>
    <mergeCell ref="Q96:S98"/>
    <mergeCell ref="T96:X98"/>
    <mergeCell ref="Y96:Y98"/>
    <mergeCell ref="Z96:Z98"/>
    <mergeCell ref="AA96:AA98"/>
    <mergeCell ref="AB96:AB98"/>
    <mergeCell ref="AA93:AA95"/>
    <mergeCell ref="AB93:AB95"/>
    <mergeCell ref="AC93:AC95"/>
    <mergeCell ref="AD93:AD95"/>
    <mergeCell ref="AE93:AE95"/>
    <mergeCell ref="AF93:AF95"/>
    <mergeCell ref="A93:M95"/>
    <mergeCell ref="N93:P95"/>
    <mergeCell ref="Q93:S95"/>
    <mergeCell ref="T93:X95"/>
    <mergeCell ref="Y93:Y95"/>
    <mergeCell ref="Z93:Z95"/>
    <mergeCell ref="AC90:AC92"/>
    <mergeCell ref="AD90:AD92"/>
    <mergeCell ref="AE90:AE92"/>
    <mergeCell ref="AF90:AF92"/>
    <mergeCell ref="AG90:AG92"/>
    <mergeCell ref="AH90:AH92"/>
    <mergeCell ref="AG87:AG89"/>
    <mergeCell ref="AH87:AH89"/>
    <mergeCell ref="A90:M92"/>
    <mergeCell ref="N90:P92"/>
    <mergeCell ref="Q90:S92"/>
    <mergeCell ref="T90:X92"/>
    <mergeCell ref="Y90:Y92"/>
    <mergeCell ref="Z90:Z92"/>
    <mergeCell ref="AA90:AA92"/>
    <mergeCell ref="AB90:AB92"/>
    <mergeCell ref="AA87:AA89"/>
    <mergeCell ref="AB87:AB89"/>
    <mergeCell ref="AC87:AC89"/>
    <mergeCell ref="AD87:AD89"/>
    <mergeCell ref="AE87:AE89"/>
    <mergeCell ref="AF87:AF89"/>
    <mergeCell ref="A87:M89"/>
    <mergeCell ref="N87:P89"/>
    <mergeCell ref="Q87:S89"/>
    <mergeCell ref="T87:X89"/>
    <mergeCell ref="Y87:Y89"/>
    <mergeCell ref="Z87:Z89"/>
    <mergeCell ref="AC84:AC86"/>
    <mergeCell ref="AD84:AD86"/>
    <mergeCell ref="AE84:AE86"/>
    <mergeCell ref="AF84:AF86"/>
    <mergeCell ref="AG84:AG86"/>
    <mergeCell ref="AH84:AH86"/>
    <mergeCell ref="AG81:AG83"/>
    <mergeCell ref="AH81:AH83"/>
    <mergeCell ref="A84:M86"/>
    <mergeCell ref="N84:P86"/>
    <mergeCell ref="Q84:S86"/>
    <mergeCell ref="T84:X86"/>
    <mergeCell ref="Y84:Y86"/>
    <mergeCell ref="Z84:Z86"/>
    <mergeCell ref="AA84:AA86"/>
    <mergeCell ref="AB84:AB86"/>
    <mergeCell ref="AA81:AA83"/>
    <mergeCell ref="AB81:AB83"/>
    <mergeCell ref="AC81:AC83"/>
    <mergeCell ref="AD81:AD83"/>
    <mergeCell ref="AE81:AE83"/>
    <mergeCell ref="AF81:AF83"/>
    <mergeCell ref="A81:M83"/>
    <mergeCell ref="N81:P83"/>
    <mergeCell ref="Q81:S83"/>
    <mergeCell ref="T81:X83"/>
    <mergeCell ref="Y81:Y83"/>
    <mergeCell ref="Z81:Z83"/>
    <mergeCell ref="A79:M80"/>
    <mergeCell ref="N79:P80"/>
    <mergeCell ref="Q79:S80"/>
    <mergeCell ref="T79:X80"/>
    <mergeCell ref="Y79:AH80"/>
    <mergeCell ref="AN74:AN76"/>
    <mergeCell ref="AO74:AO76"/>
    <mergeCell ref="AP74:AP76"/>
    <mergeCell ref="AQ74:AQ76"/>
    <mergeCell ref="AD74:AD76"/>
    <mergeCell ref="AE74:AE76"/>
    <mergeCell ref="AF74:AF76"/>
    <mergeCell ref="AG74:AG76"/>
    <mergeCell ref="AH74:AH76"/>
    <mergeCell ref="AJ74:AJ76"/>
    <mergeCell ref="Q74:X76"/>
    <mergeCell ref="Y74:Y76"/>
    <mergeCell ref="Z74:Z76"/>
    <mergeCell ref="AA74:AA76"/>
    <mergeCell ref="AB74:AB76"/>
    <mergeCell ref="AC74:AC76"/>
    <mergeCell ref="AT74:AT76"/>
    <mergeCell ref="AU74:AU76"/>
    <mergeCell ref="AV74:AV76"/>
    <mergeCell ref="AR74:AR76"/>
    <mergeCell ref="AS74:AS76"/>
    <mergeCell ref="AA71:AA73"/>
    <mergeCell ref="AB71:AB73"/>
    <mergeCell ref="AC71:AC73"/>
    <mergeCell ref="AD71:AD73"/>
    <mergeCell ref="AE71:AE73"/>
    <mergeCell ref="AF71:AF73"/>
    <mergeCell ref="AQ71:AQ73"/>
    <mergeCell ref="AR71:AR73"/>
    <mergeCell ref="AS71:AS73"/>
    <mergeCell ref="AT71:AT73"/>
    <mergeCell ref="AU71:AU73"/>
    <mergeCell ref="AV71:AV73"/>
    <mergeCell ref="AG71:AG73"/>
    <mergeCell ref="AH71:AH73"/>
    <mergeCell ref="AJ71:AJ73"/>
    <mergeCell ref="AN71:AN73"/>
    <mergeCell ref="AO71:AO73"/>
    <mergeCell ref="AP71:AP73"/>
    <mergeCell ref="A71:M73"/>
    <mergeCell ref="N71:P73"/>
    <mergeCell ref="Q71:S73"/>
    <mergeCell ref="T71:X73"/>
    <mergeCell ref="Y71:Y73"/>
    <mergeCell ref="Z71:Z73"/>
    <mergeCell ref="AQ68:AQ70"/>
    <mergeCell ref="AR68:AR70"/>
    <mergeCell ref="AS68:AS70"/>
    <mergeCell ref="AA68:AA70"/>
    <mergeCell ref="AB68:AB70"/>
    <mergeCell ref="AC68:AC70"/>
    <mergeCell ref="AD68:AD70"/>
    <mergeCell ref="AE68:AE70"/>
    <mergeCell ref="AF68:AF70"/>
    <mergeCell ref="A68:M70"/>
    <mergeCell ref="N68:P70"/>
    <mergeCell ref="Q68:S70"/>
    <mergeCell ref="T68:X70"/>
    <mergeCell ref="Y68:Y70"/>
    <mergeCell ref="Z68:Z70"/>
    <mergeCell ref="AT68:AT70"/>
    <mergeCell ref="AU68:AU70"/>
    <mergeCell ref="AV68:AV70"/>
    <mergeCell ref="AG68:AG70"/>
    <mergeCell ref="AH68:AH70"/>
    <mergeCell ref="AJ68:AJ70"/>
    <mergeCell ref="AN68:AN70"/>
    <mergeCell ref="AO68:AO70"/>
    <mergeCell ref="AP68:AP70"/>
    <mergeCell ref="AQ65:AQ67"/>
    <mergeCell ref="AR65:AR67"/>
    <mergeCell ref="AS65:AS67"/>
    <mergeCell ref="AT65:AT67"/>
    <mergeCell ref="AU65:AU67"/>
    <mergeCell ref="AV65:AV67"/>
    <mergeCell ref="AG65:AG67"/>
    <mergeCell ref="AH65:AH67"/>
    <mergeCell ref="AJ65:AJ67"/>
    <mergeCell ref="AN65:AN67"/>
    <mergeCell ref="AO65:AO67"/>
    <mergeCell ref="AP65:AP67"/>
    <mergeCell ref="AA65:AA67"/>
    <mergeCell ref="AB65:AB67"/>
    <mergeCell ref="AC65:AC67"/>
    <mergeCell ref="AD65:AD67"/>
    <mergeCell ref="AE65:AE67"/>
    <mergeCell ref="AF65:AF67"/>
    <mergeCell ref="A65:M67"/>
    <mergeCell ref="N65:P67"/>
    <mergeCell ref="Q65:S67"/>
    <mergeCell ref="T65:X67"/>
    <mergeCell ref="Y65:Y67"/>
    <mergeCell ref="Z65:Z67"/>
    <mergeCell ref="AQ62:AQ64"/>
    <mergeCell ref="AR62:AR64"/>
    <mergeCell ref="AS62:AS64"/>
    <mergeCell ref="AT62:AT64"/>
    <mergeCell ref="AU62:AU64"/>
    <mergeCell ref="AV62:AV64"/>
    <mergeCell ref="AG62:AG64"/>
    <mergeCell ref="AH62:AH64"/>
    <mergeCell ref="AJ62:AJ64"/>
    <mergeCell ref="AN62:AN64"/>
    <mergeCell ref="AO62:AO64"/>
    <mergeCell ref="AP62:AP64"/>
    <mergeCell ref="AA62:AA64"/>
    <mergeCell ref="AB62:AB64"/>
    <mergeCell ref="AC62:AC64"/>
    <mergeCell ref="AD62:AD64"/>
    <mergeCell ref="AE62:AE64"/>
    <mergeCell ref="AF62:AF64"/>
    <mergeCell ref="A62:M64"/>
    <mergeCell ref="N62:P64"/>
    <mergeCell ref="Q62:S64"/>
    <mergeCell ref="T62:X64"/>
    <mergeCell ref="Y62:Y64"/>
    <mergeCell ref="Z62:Z64"/>
    <mergeCell ref="AQ59:AQ61"/>
    <mergeCell ref="AR59:AR61"/>
    <mergeCell ref="AS59:AS61"/>
    <mergeCell ref="AT59:AT61"/>
    <mergeCell ref="AU59:AU61"/>
    <mergeCell ref="AV59:AV61"/>
    <mergeCell ref="AG59:AG61"/>
    <mergeCell ref="AH59:AH61"/>
    <mergeCell ref="AJ59:AJ61"/>
    <mergeCell ref="AN59:AN61"/>
    <mergeCell ref="AO59:AO61"/>
    <mergeCell ref="AP59:AP61"/>
    <mergeCell ref="AA59:AA61"/>
    <mergeCell ref="AB59:AB61"/>
    <mergeCell ref="AC59:AC61"/>
    <mergeCell ref="AD59:AD61"/>
    <mergeCell ref="AE59:AE61"/>
    <mergeCell ref="AF59:AF61"/>
    <mergeCell ref="A59:M61"/>
    <mergeCell ref="N59:P61"/>
    <mergeCell ref="Q59:S61"/>
    <mergeCell ref="T59:X61"/>
    <mergeCell ref="Y59:Y61"/>
    <mergeCell ref="Z59:Z61"/>
    <mergeCell ref="AQ56:AQ58"/>
    <mergeCell ref="AR56:AR58"/>
    <mergeCell ref="AS56:AS58"/>
    <mergeCell ref="AT56:AT58"/>
    <mergeCell ref="AU56:AU58"/>
    <mergeCell ref="AV56:AV58"/>
    <mergeCell ref="AG56:AG58"/>
    <mergeCell ref="AH56:AH58"/>
    <mergeCell ref="AJ56:AJ58"/>
    <mergeCell ref="AN56:AN58"/>
    <mergeCell ref="AO56:AO58"/>
    <mergeCell ref="AP56:AP58"/>
    <mergeCell ref="AA56:AA58"/>
    <mergeCell ref="AB56:AB58"/>
    <mergeCell ref="AC56:AC58"/>
    <mergeCell ref="AD56:AD58"/>
    <mergeCell ref="AE56:AE58"/>
    <mergeCell ref="AF56:AF58"/>
    <mergeCell ref="A56:M58"/>
    <mergeCell ref="N56:P58"/>
    <mergeCell ref="Q56:S58"/>
    <mergeCell ref="T56:X58"/>
    <mergeCell ref="Y56:Y58"/>
    <mergeCell ref="Z56:Z58"/>
    <mergeCell ref="AQ53:AQ55"/>
    <mergeCell ref="AR53:AR55"/>
    <mergeCell ref="AS53:AS55"/>
    <mergeCell ref="AT53:AT55"/>
    <mergeCell ref="AU53:AU55"/>
    <mergeCell ref="AV53:AV55"/>
    <mergeCell ref="AG53:AG55"/>
    <mergeCell ref="AH53:AH55"/>
    <mergeCell ref="AJ53:AJ55"/>
    <mergeCell ref="AN53:AN55"/>
    <mergeCell ref="AO53:AO55"/>
    <mergeCell ref="AP53:AP55"/>
    <mergeCell ref="AA53:AA55"/>
    <mergeCell ref="AB53:AB55"/>
    <mergeCell ref="AC53:AC55"/>
    <mergeCell ref="AD53:AD55"/>
    <mergeCell ref="AE53:AE55"/>
    <mergeCell ref="AF53:AF55"/>
    <mergeCell ref="A53:M55"/>
    <mergeCell ref="N53:P55"/>
    <mergeCell ref="Q53:S55"/>
    <mergeCell ref="T53:X55"/>
    <mergeCell ref="Y53:Y55"/>
    <mergeCell ref="Z53:Z55"/>
    <mergeCell ref="AQ50:AQ52"/>
    <mergeCell ref="AR50:AR52"/>
    <mergeCell ref="AS50:AS52"/>
    <mergeCell ref="AT50:AT52"/>
    <mergeCell ref="AU50:AU52"/>
    <mergeCell ref="AV50:AV52"/>
    <mergeCell ref="AG50:AG52"/>
    <mergeCell ref="AH50:AH52"/>
    <mergeCell ref="AJ50:AJ52"/>
    <mergeCell ref="AN50:AN52"/>
    <mergeCell ref="AO50:AO52"/>
    <mergeCell ref="AP50:AP52"/>
    <mergeCell ref="AA50:AA52"/>
    <mergeCell ref="AB50:AB52"/>
    <mergeCell ref="AC50:AC52"/>
    <mergeCell ref="AD50:AD52"/>
    <mergeCell ref="AE50:AE52"/>
    <mergeCell ref="AF50:AF52"/>
    <mergeCell ref="A50:M52"/>
    <mergeCell ref="N50:P52"/>
    <mergeCell ref="Q50:S52"/>
    <mergeCell ref="T50:X52"/>
    <mergeCell ref="Y50:Y52"/>
    <mergeCell ref="Z50:Z52"/>
    <mergeCell ref="AQ47:AQ49"/>
    <mergeCell ref="AR47:AR49"/>
    <mergeCell ref="AS47:AS49"/>
    <mergeCell ref="AT47:AT49"/>
    <mergeCell ref="AU47:AU49"/>
    <mergeCell ref="AV47:AV49"/>
    <mergeCell ref="AG47:AG49"/>
    <mergeCell ref="AH47:AH49"/>
    <mergeCell ref="AJ47:AJ49"/>
    <mergeCell ref="AN47:AN49"/>
    <mergeCell ref="AO47:AO49"/>
    <mergeCell ref="AP47:AP49"/>
    <mergeCell ref="AA47:AA49"/>
    <mergeCell ref="AB47:AB49"/>
    <mergeCell ref="AC47:AC49"/>
    <mergeCell ref="AD47:AD49"/>
    <mergeCell ref="AE47:AE49"/>
    <mergeCell ref="AF47:AF49"/>
    <mergeCell ref="A47:M49"/>
    <mergeCell ref="N47:P49"/>
    <mergeCell ref="Q47:S49"/>
    <mergeCell ref="T47:X49"/>
    <mergeCell ref="Y47:Y49"/>
    <mergeCell ref="Z47:Z49"/>
    <mergeCell ref="AQ44:AQ46"/>
    <mergeCell ref="AR44:AR46"/>
    <mergeCell ref="AS44:AS46"/>
    <mergeCell ref="AT44:AT46"/>
    <mergeCell ref="AU44:AU46"/>
    <mergeCell ref="AV44:AV46"/>
    <mergeCell ref="AG44:AG46"/>
    <mergeCell ref="AH44:AH46"/>
    <mergeCell ref="AJ44:AJ46"/>
    <mergeCell ref="AN44:AN46"/>
    <mergeCell ref="AO44:AO46"/>
    <mergeCell ref="AP44:AP46"/>
    <mergeCell ref="AA44:AA46"/>
    <mergeCell ref="AB44:AB46"/>
    <mergeCell ref="AC44:AC46"/>
    <mergeCell ref="AD44:AD46"/>
    <mergeCell ref="AE44:AE46"/>
    <mergeCell ref="AF44:AF46"/>
    <mergeCell ref="A44:M46"/>
    <mergeCell ref="N44:P46"/>
    <mergeCell ref="Q44:S46"/>
    <mergeCell ref="T44:X46"/>
    <mergeCell ref="Y44:Y46"/>
    <mergeCell ref="Z44:Z46"/>
    <mergeCell ref="Y39:AG39"/>
    <mergeCell ref="A42:M43"/>
    <mergeCell ref="N42:P43"/>
    <mergeCell ref="Q42:S43"/>
    <mergeCell ref="T42:X43"/>
    <mergeCell ref="Y42:AH43"/>
    <mergeCell ref="A31:L32"/>
    <mergeCell ref="B33:F33"/>
    <mergeCell ref="K33:S33"/>
    <mergeCell ref="Y33:AG33"/>
    <mergeCell ref="Y35:AG35"/>
    <mergeCell ref="B37:F37"/>
    <mergeCell ref="K37:S37"/>
    <mergeCell ref="Y37:AG37"/>
    <mergeCell ref="A23:F26"/>
    <mergeCell ref="R23:T28"/>
    <mergeCell ref="U23:AH26"/>
    <mergeCell ref="H24:J25"/>
    <mergeCell ref="L24:L25"/>
    <mergeCell ref="N24:P25"/>
    <mergeCell ref="A27:F28"/>
    <mergeCell ref="G27:Q28"/>
    <mergeCell ref="U27:AH28"/>
    <mergeCell ref="A10:AH11"/>
    <mergeCell ref="C12:AF13"/>
    <mergeCell ref="C15:AF16"/>
    <mergeCell ref="P18:R19"/>
    <mergeCell ref="S18:AG19"/>
    <mergeCell ref="A20:F22"/>
    <mergeCell ref="R20:AH20"/>
    <mergeCell ref="H21:I21"/>
    <mergeCell ref="K21:M21"/>
    <mergeCell ref="O21:P21"/>
    <mergeCell ref="R21:AH22"/>
    <mergeCell ref="A4:AH5"/>
    <mergeCell ref="A6:AH7"/>
    <mergeCell ref="A8:Q9"/>
    <mergeCell ref="W8:X9"/>
    <mergeCell ref="Y8:Z9"/>
    <mergeCell ref="AA8:AA9"/>
    <mergeCell ref="AB8:AC9"/>
    <mergeCell ref="AD8:AD9"/>
    <mergeCell ref="AE8:AF9"/>
    <mergeCell ref="AG8:AG9"/>
  </mergeCells>
  <phoneticPr fontId="2"/>
  <dataValidations count="1">
    <dataValidation type="list" allowBlank="1" showInputMessage="1" showErrorMessage="1" sqref="H39 H35" xr:uid="{6DBA8A27-B7F0-47CA-AE71-2F396D9818D4}">
      <formula1>"○"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7" orientation="portrait" horizontalDpi="300" verticalDpi="300" r:id="rId1"/>
  <rowBreaks count="1" manualBreakCount="1">
    <brk id="77" max="3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77"/>
  <sheetViews>
    <sheetView showGridLines="0" view="pageBreakPreview" zoomScale="85" zoomScaleNormal="70" zoomScaleSheetLayoutView="85" workbookViewId="0">
      <selection activeCell="AV22" sqref="AV22"/>
    </sheetView>
  </sheetViews>
  <sheetFormatPr defaultColWidth="2.625" defaultRowHeight="13.5"/>
  <cols>
    <col min="1" max="34" width="2.625" style="59"/>
    <col min="35" max="35" width="12.125" style="59" customWidth="1"/>
    <col min="36" max="38" width="2.625" style="59" customWidth="1"/>
    <col min="39" max="47" width="2.625" style="59" hidden="1" customWidth="1"/>
    <col min="48" max="16384" width="2.625" style="59"/>
  </cols>
  <sheetData>
    <row r="1" spans="1:34" s="60" customFormat="1">
      <c r="A1" s="59" t="s">
        <v>14</v>
      </c>
    </row>
    <row r="2" spans="1:34" s="60" customFormat="1" ht="6" customHeight="1"/>
    <row r="3" spans="1:34" s="60" customFormat="1" ht="6" customHeight="1"/>
    <row r="4" spans="1:34" ht="13.5" customHeight="1">
      <c r="A4" s="204" t="s">
        <v>6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</row>
    <row r="5" spans="1:34" ht="13.5" customHeight="1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</row>
    <row r="6" spans="1:34" ht="11.25" customHeight="1">
      <c r="A6" s="205" t="s">
        <v>0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</row>
    <row r="7" spans="1:34" ht="11.25" customHeight="1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</row>
    <row r="8" spans="1:34" ht="11.25" customHeight="1">
      <c r="A8" s="206" t="s">
        <v>1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W8" s="163" t="s">
        <v>28</v>
      </c>
      <c r="X8" s="163"/>
      <c r="Y8" s="163" t="s">
        <v>46</v>
      </c>
      <c r="Z8" s="163"/>
      <c r="AA8" s="163" t="s">
        <v>27</v>
      </c>
      <c r="AB8" s="163" t="s">
        <v>46</v>
      </c>
      <c r="AC8" s="163"/>
      <c r="AD8" s="163" t="s">
        <v>26</v>
      </c>
      <c r="AE8" s="163" t="s">
        <v>47</v>
      </c>
      <c r="AF8" s="163"/>
      <c r="AG8" s="163" t="s">
        <v>25</v>
      </c>
    </row>
    <row r="9" spans="1:34" ht="11.25" customHeight="1">
      <c r="A9" s="206"/>
      <c r="B9" s="206"/>
      <c r="C9" s="206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</row>
    <row r="10" spans="1:34" ht="16.5" customHeight="1">
      <c r="A10" s="207" t="s">
        <v>18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9"/>
    </row>
    <row r="11" spans="1:34" ht="16.5" customHeight="1">
      <c r="A11" s="210"/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211"/>
    </row>
    <row r="12" spans="1:34" ht="16.5" customHeight="1">
      <c r="A12" s="41"/>
      <c r="B12" s="42"/>
      <c r="C12" s="131" t="s">
        <v>48</v>
      </c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42"/>
      <c r="AH12" s="43"/>
    </row>
    <row r="13" spans="1:34" ht="16.5" customHeight="1">
      <c r="A13" s="41"/>
      <c r="B13" s="42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42"/>
      <c r="AH13" s="43"/>
    </row>
    <row r="14" spans="1:34" ht="16.5" customHeight="1">
      <c r="A14" s="41" t="s">
        <v>19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3"/>
    </row>
    <row r="15" spans="1:34" ht="16.5" customHeight="1">
      <c r="A15" s="41"/>
      <c r="B15" s="42"/>
      <c r="C15" s="263" t="s">
        <v>51</v>
      </c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42"/>
      <c r="AH15" s="43"/>
    </row>
    <row r="16" spans="1:34" ht="16.5" customHeight="1">
      <c r="A16" s="41"/>
      <c r="B16" s="42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42"/>
      <c r="AH16" s="43"/>
    </row>
    <row r="17" spans="1:62" ht="16.5" customHeight="1">
      <c r="A17" s="41"/>
      <c r="B17" s="42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42"/>
      <c r="AH17" s="43"/>
    </row>
    <row r="18" spans="1:62" ht="16.5" customHeight="1">
      <c r="A18" s="41"/>
      <c r="B18" s="60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163" t="s">
        <v>17</v>
      </c>
      <c r="Q18" s="163"/>
      <c r="R18" s="163"/>
      <c r="S18" s="264" t="s">
        <v>35</v>
      </c>
      <c r="T18" s="264"/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4"/>
      <c r="AG18" s="264"/>
      <c r="AH18" s="43"/>
    </row>
    <row r="19" spans="1:62" ht="16.5" customHeight="1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119"/>
      <c r="Q19" s="119"/>
      <c r="R19" s="119"/>
      <c r="S19" s="265"/>
      <c r="T19" s="265"/>
      <c r="U19" s="265"/>
      <c r="V19" s="265"/>
      <c r="W19" s="265"/>
      <c r="X19" s="265"/>
      <c r="Y19" s="265"/>
      <c r="Z19" s="265"/>
      <c r="AA19" s="265"/>
      <c r="AB19" s="265"/>
      <c r="AC19" s="265"/>
      <c r="AD19" s="265"/>
      <c r="AE19" s="265"/>
      <c r="AF19" s="265"/>
      <c r="AG19" s="265"/>
      <c r="AH19" s="46"/>
    </row>
    <row r="20" spans="1:62">
      <c r="A20" s="138" t="s">
        <v>2</v>
      </c>
      <c r="B20" s="138"/>
      <c r="C20" s="138"/>
      <c r="D20" s="138"/>
      <c r="E20" s="138"/>
      <c r="F20" s="138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40"/>
      <c r="R20" s="212" t="s">
        <v>12</v>
      </c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</row>
    <row r="21" spans="1:62">
      <c r="A21" s="138"/>
      <c r="B21" s="138"/>
      <c r="C21" s="138"/>
      <c r="D21" s="138"/>
      <c r="E21" s="138"/>
      <c r="F21" s="138"/>
      <c r="G21" s="41"/>
      <c r="H21" s="112" t="s">
        <v>39</v>
      </c>
      <c r="I21" s="112"/>
      <c r="J21" s="42" t="s">
        <v>40</v>
      </c>
      <c r="K21" s="112" t="s">
        <v>41</v>
      </c>
      <c r="L21" s="112"/>
      <c r="M21" s="112"/>
      <c r="N21" s="42" t="s">
        <v>40</v>
      </c>
      <c r="O21" s="113" t="s">
        <v>42</v>
      </c>
      <c r="P21" s="114"/>
      <c r="Q21" s="43"/>
      <c r="R21" s="256" t="s">
        <v>31</v>
      </c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56"/>
      <c r="AE21" s="256"/>
      <c r="AF21" s="256"/>
      <c r="AG21" s="256"/>
      <c r="AH21" s="256"/>
    </row>
    <row r="22" spans="1:62">
      <c r="A22" s="138"/>
      <c r="B22" s="138"/>
      <c r="C22" s="138"/>
      <c r="D22" s="138"/>
      <c r="E22" s="138"/>
      <c r="F22" s="138"/>
      <c r="G22" s="44"/>
      <c r="H22" s="45"/>
      <c r="I22" s="45"/>
      <c r="J22" s="45"/>
      <c r="K22" s="45"/>
      <c r="L22" s="45"/>
      <c r="M22" s="45"/>
      <c r="N22" s="45"/>
      <c r="O22" s="45"/>
      <c r="P22" s="45"/>
      <c r="Q22" s="46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</row>
    <row r="23" spans="1:62" ht="8.25" customHeight="1">
      <c r="A23" s="138" t="s">
        <v>3</v>
      </c>
      <c r="B23" s="138"/>
      <c r="C23" s="138"/>
      <c r="D23" s="138"/>
      <c r="E23" s="138"/>
      <c r="F23" s="138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40"/>
      <c r="R23" s="213" t="s">
        <v>5</v>
      </c>
      <c r="S23" s="214"/>
      <c r="T23" s="215"/>
      <c r="U23" s="115" t="s">
        <v>49</v>
      </c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7"/>
    </row>
    <row r="24" spans="1:62" ht="6" customHeight="1">
      <c r="A24" s="155"/>
      <c r="B24" s="155"/>
      <c r="C24" s="155"/>
      <c r="D24" s="155"/>
      <c r="E24" s="155"/>
      <c r="F24" s="155"/>
      <c r="G24" s="41"/>
      <c r="H24" s="115" t="s">
        <v>43</v>
      </c>
      <c r="I24" s="116"/>
      <c r="J24" s="117"/>
      <c r="K24" s="42"/>
      <c r="L24" s="112" t="s">
        <v>40</v>
      </c>
      <c r="M24" s="42"/>
      <c r="N24" s="112" t="s">
        <v>44</v>
      </c>
      <c r="O24" s="112"/>
      <c r="P24" s="112"/>
      <c r="Q24" s="43"/>
      <c r="R24" s="216"/>
      <c r="S24" s="217"/>
      <c r="T24" s="218"/>
      <c r="U24" s="258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259"/>
    </row>
    <row r="25" spans="1:62" ht="6" customHeight="1">
      <c r="A25" s="155"/>
      <c r="B25" s="155"/>
      <c r="C25" s="155"/>
      <c r="D25" s="155"/>
      <c r="E25" s="155"/>
      <c r="F25" s="155"/>
      <c r="G25" s="41"/>
      <c r="H25" s="118"/>
      <c r="I25" s="119"/>
      <c r="J25" s="120"/>
      <c r="K25" s="42"/>
      <c r="L25" s="112"/>
      <c r="M25" s="42"/>
      <c r="N25" s="112"/>
      <c r="O25" s="112"/>
      <c r="P25" s="112"/>
      <c r="Q25" s="43"/>
      <c r="R25" s="216"/>
      <c r="S25" s="217"/>
      <c r="T25" s="218"/>
      <c r="U25" s="258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259"/>
    </row>
    <row r="26" spans="1:62" ht="8.25" customHeight="1">
      <c r="A26" s="155"/>
      <c r="B26" s="155"/>
      <c r="C26" s="155"/>
      <c r="D26" s="155"/>
      <c r="E26" s="155"/>
      <c r="F26" s="155"/>
      <c r="G26" s="47"/>
      <c r="H26" s="48"/>
      <c r="I26" s="48"/>
      <c r="J26" s="48"/>
      <c r="K26" s="48"/>
      <c r="L26" s="48"/>
      <c r="M26" s="48"/>
      <c r="N26" s="48"/>
      <c r="O26" s="48"/>
      <c r="P26" s="48"/>
      <c r="Q26" s="49"/>
      <c r="R26" s="219"/>
      <c r="S26" s="217"/>
      <c r="T26" s="218"/>
      <c r="U26" s="260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2"/>
    </row>
    <row r="27" spans="1:62">
      <c r="A27" s="137" t="s">
        <v>4</v>
      </c>
      <c r="B27" s="137"/>
      <c r="C27" s="137"/>
      <c r="D27" s="137"/>
      <c r="E27" s="137"/>
      <c r="F27" s="137"/>
      <c r="G27" s="256" t="s">
        <v>30</v>
      </c>
      <c r="H27" s="256"/>
      <c r="I27" s="256"/>
      <c r="J27" s="256"/>
      <c r="K27" s="256"/>
      <c r="L27" s="256"/>
      <c r="M27" s="256"/>
      <c r="N27" s="256"/>
      <c r="O27" s="256"/>
      <c r="P27" s="256"/>
      <c r="Q27" s="256"/>
      <c r="R27" s="219"/>
      <c r="S27" s="217"/>
      <c r="T27" s="218"/>
      <c r="U27" s="137" t="s">
        <v>50</v>
      </c>
      <c r="V27" s="137"/>
      <c r="W27" s="137"/>
      <c r="X27" s="137"/>
      <c r="Y27" s="137"/>
      <c r="Z27" s="137"/>
      <c r="AA27" s="137"/>
      <c r="AB27" s="137"/>
      <c r="AC27" s="137"/>
      <c r="AD27" s="137"/>
      <c r="AE27" s="137"/>
      <c r="AF27" s="137"/>
      <c r="AG27" s="137"/>
      <c r="AH27" s="137"/>
    </row>
    <row r="28" spans="1:62">
      <c r="A28" s="138"/>
      <c r="B28" s="138"/>
      <c r="C28" s="138"/>
      <c r="D28" s="138"/>
      <c r="E28" s="138"/>
      <c r="F28" s="138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20"/>
      <c r="S28" s="221"/>
      <c r="T28" s="222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  <c r="AG28" s="138"/>
      <c r="AH28" s="138"/>
    </row>
    <row r="29" spans="1:62" ht="8.25" customHeight="1">
      <c r="A29" s="50"/>
      <c r="B29" s="61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62"/>
      <c r="S29" s="62"/>
      <c r="T29" s="62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</row>
    <row r="30" spans="1:62" ht="15.75" customHeight="1">
      <c r="A30" s="63" t="s">
        <v>29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62"/>
      <c r="S30" s="62"/>
      <c r="T30" s="62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</row>
    <row r="31" spans="1:62" ht="4.5" customHeight="1">
      <c r="A31" s="207"/>
      <c r="B31" s="208"/>
      <c r="C31" s="208"/>
      <c r="D31" s="208"/>
      <c r="E31" s="208"/>
      <c r="F31" s="208"/>
      <c r="G31" s="208"/>
      <c r="H31" s="208"/>
      <c r="I31" s="208"/>
      <c r="J31" s="208"/>
      <c r="K31" s="208"/>
      <c r="L31" s="208"/>
      <c r="M31" s="51"/>
      <c r="N31" s="51"/>
      <c r="O31" s="51"/>
      <c r="P31" s="51"/>
      <c r="Q31" s="51"/>
      <c r="R31" s="64"/>
      <c r="S31" s="64"/>
      <c r="T31" s="64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2"/>
    </row>
    <row r="32" spans="1:62" s="60" customFormat="1" ht="4.5" customHeight="1">
      <c r="A32" s="210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65"/>
      <c r="AE32" s="65"/>
      <c r="AF32" s="65"/>
      <c r="AG32" s="65"/>
      <c r="AH32" s="66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</row>
    <row r="33" spans="1:62" s="60" customFormat="1" ht="13.5" customHeight="1">
      <c r="A33" s="41"/>
      <c r="B33" s="131" t="s">
        <v>15</v>
      </c>
      <c r="C33" s="131"/>
      <c r="D33" s="131"/>
      <c r="E33" s="131"/>
      <c r="F33" s="131"/>
      <c r="G33" s="59"/>
      <c r="H33" s="67" t="s">
        <v>23</v>
      </c>
      <c r="I33" s="67"/>
      <c r="J33" s="67"/>
      <c r="K33" s="254"/>
      <c r="L33" s="254"/>
      <c r="M33" s="254"/>
      <c r="N33" s="254"/>
      <c r="O33" s="254"/>
      <c r="P33" s="254"/>
      <c r="Q33" s="254"/>
      <c r="R33" s="254"/>
      <c r="S33" s="254"/>
      <c r="T33" s="59"/>
      <c r="U33" s="42"/>
      <c r="V33" s="68" t="s">
        <v>24</v>
      </c>
      <c r="W33" s="67"/>
      <c r="X33" s="67"/>
      <c r="Y33" s="254"/>
      <c r="Z33" s="254"/>
      <c r="AA33" s="254"/>
      <c r="AB33" s="254"/>
      <c r="AC33" s="254"/>
      <c r="AD33" s="254"/>
      <c r="AE33" s="254"/>
      <c r="AF33" s="254"/>
      <c r="AG33" s="254"/>
      <c r="AH33" s="66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</row>
    <row r="34" spans="1:62" s="60" customFormat="1" ht="3.75" customHeight="1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59"/>
      <c r="U34" s="42"/>
      <c r="V34" s="42"/>
      <c r="W34" s="42"/>
      <c r="X34" s="42"/>
      <c r="Y34" s="69"/>
      <c r="Z34" s="69"/>
      <c r="AA34" s="69"/>
      <c r="AB34" s="69"/>
      <c r="AC34" s="69"/>
      <c r="AD34" s="69"/>
      <c r="AE34" s="70"/>
      <c r="AF34" s="69"/>
      <c r="AG34" s="70"/>
      <c r="AH34" s="66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</row>
    <row r="35" spans="1:62" s="60" customFormat="1" ht="12.75" customHeight="1">
      <c r="A35" s="41"/>
      <c r="B35" s="59"/>
      <c r="C35" s="59"/>
      <c r="D35" s="59"/>
      <c r="E35" s="59"/>
      <c r="F35" s="59"/>
      <c r="G35" s="59"/>
      <c r="H35" s="71" t="s">
        <v>32</v>
      </c>
      <c r="I35" s="72" t="s">
        <v>21</v>
      </c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72" t="s">
        <v>20</v>
      </c>
      <c r="V35" s="67"/>
      <c r="W35" s="67"/>
      <c r="X35" s="67"/>
      <c r="Y35" s="253"/>
      <c r="Z35" s="254"/>
      <c r="AA35" s="254"/>
      <c r="AB35" s="254"/>
      <c r="AC35" s="254"/>
      <c r="AD35" s="254"/>
      <c r="AE35" s="254"/>
      <c r="AF35" s="254"/>
      <c r="AG35" s="254"/>
      <c r="AH35" s="66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</row>
    <row r="36" spans="1:62" s="60" customFormat="1" ht="12" customHeight="1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59"/>
      <c r="U36" s="42"/>
      <c r="V36" s="42"/>
      <c r="W36" s="42"/>
      <c r="X36" s="42"/>
      <c r="Y36" s="69"/>
      <c r="Z36" s="69"/>
      <c r="AA36" s="69"/>
      <c r="AB36" s="69"/>
      <c r="AC36" s="69"/>
      <c r="AD36" s="69"/>
      <c r="AE36" s="69"/>
      <c r="AF36" s="70"/>
      <c r="AG36" s="69"/>
      <c r="AH36" s="66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</row>
    <row r="37" spans="1:62" s="60" customFormat="1">
      <c r="A37" s="41"/>
      <c r="B37" s="131" t="s">
        <v>16</v>
      </c>
      <c r="C37" s="131"/>
      <c r="D37" s="131"/>
      <c r="E37" s="131"/>
      <c r="F37" s="131"/>
      <c r="G37" s="59"/>
      <c r="H37" s="67" t="s">
        <v>23</v>
      </c>
      <c r="I37" s="67"/>
      <c r="J37" s="67"/>
      <c r="K37" s="255" t="s">
        <v>33</v>
      </c>
      <c r="L37" s="255"/>
      <c r="M37" s="255"/>
      <c r="N37" s="255"/>
      <c r="O37" s="255"/>
      <c r="P37" s="255"/>
      <c r="Q37" s="255"/>
      <c r="R37" s="255"/>
      <c r="S37" s="255"/>
      <c r="T37" s="59"/>
      <c r="U37" s="42"/>
      <c r="V37" s="68" t="s">
        <v>24</v>
      </c>
      <c r="W37" s="67"/>
      <c r="X37" s="67"/>
      <c r="Y37" s="255" t="s">
        <v>34</v>
      </c>
      <c r="Z37" s="255"/>
      <c r="AA37" s="255"/>
      <c r="AB37" s="255"/>
      <c r="AC37" s="255"/>
      <c r="AD37" s="255"/>
      <c r="AE37" s="255"/>
      <c r="AF37" s="255"/>
      <c r="AG37" s="255"/>
      <c r="AH37" s="66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</row>
    <row r="38" spans="1:62" s="60" customFormat="1" ht="3.75" customHeight="1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59"/>
      <c r="U38" s="42"/>
      <c r="V38" s="42"/>
      <c r="W38" s="42"/>
      <c r="X38" s="42"/>
      <c r="Y38" s="69"/>
      <c r="Z38" s="69"/>
      <c r="AA38" s="69"/>
      <c r="AB38" s="69"/>
      <c r="AC38" s="69"/>
      <c r="AD38" s="69"/>
      <c r="AE38" s="70"/>
      <c r="AF38" s="69"/>
      <c r="AG38" s="70"/>
      <c r="AH38" s="66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</row>
    <row r="39" spans="1:62" s="60" customFormat="1" ht="12.75" customHeight="1">
      <c r="A39" s="41"/>
      <c r="B39" s="59"/>
      <c r="C39" s="59"/>
      <c r="D39" s="59"/>
      <c r="E39" s="59"/>
      <c r="F39" s="59"/>
      <c r="G39" s="59"/>
      <c r="H39" s="71"/>
      <c r="I39" s="72" t="s">
        <v>22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72" t="s">
        <v>20</v>
      </c>
      <c r="V39" s="67"/>
      <c r="W39" s="67"/>
      <c r="X39" s="67"/>
      <c r="Y39" s="253"/>
      <c r="Z39" s="254"/>
      <c r="AA39" s="254"/>
      <c r="AB39" s="254"/>
      <c r="AC39" s="254"/>
      <c r="AD39" s="254"/>
      <c r="AE39" s="254"/>
      <c r="AF39" s="254"/>
      <c r="AG39" s="254"/>
      <c r="AH39" s="66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</row>
    <row r="40" spans="1:62" s="60" customFormat="1" ht="9" customHeight="1">
      <c r="A40" s="44"/>
      <c r="B40" s="45"/>
      <c r="C40" s="73"/>
      <c r="D40" s="73"/>
      <c r="E40" s="73"/>
      <c r="F40" s="73"/>
      <c r="G40" s="73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74"/>
      <c r="AE40" s="74"/>
      <c r="AF40" s="74"/>
      <c r="AG40" s="75"/>
      <c r="AH40" s="76"/>
    </row>
    <row r="42" spans="1:62">
      <c r="A42" s="138" t="s">
        <v>13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 t="s">
        <v>8</v>
      </c>
      <c r="O42" s="138"/>
      <c r="P42" s="138"/>
      <c r="Q42" s="138" t="s">
        <v>7</v>
      </c>
      <c r="R42" s="138"/>
      <c r="S42" s="138"/>
      <c r="T42" s="138" t="s">
        <v>9</v>
      </c>
      <c r="U42" s="138"/>
      <c r="V42" s="138"/>
      <c r="W42" s="138"/>
      <c r="X42" s="138"/>
      <c r="Y42" s="138" t="s">
        <v>10</v>
      </c>
      <c r="Z42" s="138"/>
      <c r="AA42" s="138"/>
      <c r="AB42" s="138"/>
      <c r="AC42" s="138"/>
      <c r="AD42" s="138"/>
      <c r="AE42" s="138"/>
      <c r="AF42" s="138"/>
      <c r="AG42" s="138"/>
      <c r="AH42" s="138"/>
    </row>
    <row r="43" spans="1:62">
      <c r="A43" s="138"/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77" t="s">
        <v>37</v>
      </c>
    </row>
    <row r="44" spans="1:62" ht="10.5" customHeight="1">
      <c r="A44" s="170" t="s">
        <v>45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3">
        <v>1</v>
      </c>
      <c r="O44" s="173"/>
      <c r="P44" s="173"/>
      <c r="Q44" s="174" t="s">
        <v>38</v>
      </c>
      <c r="R44" s="174"/>
      <c r="S44" s="174"/>
      <c r="T44" s="175"/>
      <c r="U44" s="175"/>
      <c r="V44" s="175"/>
      <c r="W44" s="175"/>
      <c r="X44" s="175"/>
      <c r="Y44" s="177"/>
      <c r="Z44" s="178" t="str">
        <f>IF(AM44&gt;0,AA4,"")</f>
        <v/>
      </c>
      <c r="AA44" s="125" t="str">
        <f>IF(SUM(AM44:AN46)&gt;0,AN44,"")</f>
        <v/>
      </c>
      <c r="AB44" s="167" t="str">
        <f>IF(SUM(AM44:AO46)&gt;0,AO44,"")</f>
        <v/>
      </c>
      <c r="AC44" s="178">
        <f>IF(SUM(AM44:AP46)&gt;0,AP44,"")</f>
        <v>2</v>
      </c>
      <c r="AD44" s="125">
        <f>IF(SUM(AM44:AQ46)&gt;0,AQ44,"")</f>
        <v>1</v>
      </c>
      <c r="AE44" s="167">
        <f>IF(SUM(AM44:AR46)&gt;0,AR44,"")</f>
        <v>0</v>
      </c>
      <c r="AF44" s="178">
        <f>IF(SUM(AM44:AS46)&gt;0,AS44,"")</f>
        <v>0</v>
      </c>
      <c r="AG44" s="125">
        <f>IF(SUM(AM44:AT46)&gt;0,AT44,"")</f>
        <v>0</v>
      </c>
      <c r="AH44" s="167">
        <f>IF(SUM(AM44:AU46)&gt;0,AU44,"")</f>
        <v>0</v>
      </c>
      <c r="AI44" s="121">
        <v>210000</v>
      </c>
      <c r="AJ44" s="1"/>
      <c r="AK44" s="1"/>
      <c r="AL44" s="1"/>
      <c r="AM44" s="122">
        <f>INT(MOD(AI44,1000000000)/100000000)</f>
        <v>0</v>
      </c>
      <c r="AN44" s="125">
        <f>INT(MOD(AI44,100000000)/10000000)</f>
        <v>0</v>
      </c>
      <c r="AO44" s="109">
        <f>INT(MOD(AI44,10000000)/1000000)</f>
        <v>0</v>
      </c>
      <c r="AP44" s="122">
        <f>INT(MOD(AI44,1000000)/100000)</f>
        <v>2</v>
      </c>
      <c r="AQ44" s="125">
        <f>INT(MOD(AI44,100000)/10000)</f>
        <v>1</v>
      </c>
      <c r="AR44" s="109">
        <f>INT(MOD(AI44,10000)/1000)</f>
        <v>0</v>
      </c>
      <c r="AS44" s="122">
        <f>INT(MOD(AI44,1000)/100)</f>
        <v>0</v>
      </c>
      <c r="AT44" s="125">
        <f>INT(MOD(AI44,100)/10)</f>
        <v>0</v>
      </c>
      <c r="AU44" s="109">
        <f>INT(MOD(AI44,10)/1)</f>
        <v>0</v>
      </c>
    </row>
    <row r="45" spans="1:62" ht="10.5" customHeight="1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3"/>
      <c r="O45" s="173"/>
      <c r="P45" s="173"/>
      <c r="Q45" s="174"/>
      <c r="R45" s="174"/>
      <c r="S45" s="174"/>
      <c r="T45" s="175"/>
      <c r="U45" s="175"/>
      <c r="V45" s="175"/>
      <c r="W45" s="175"/>
      <c r="X45" s="175"/>
      <c r="Y45" s="177"/>
      <c r="Z45" s="179"/>
      <c r="AA45" s="126"/>
      <c r="AB45" s="168"/>
      <c r="AC45" s="179"/>
      <c r="AD45" s="126"/>
      <c r="AE45" s="168"/>
      <c r="AF45" s="179"/>
      <c r="AG45" s="126"/>
      <c r="AH45" s="168"/>
      <c r="AI45" s="121"/>
      <c r="AJ45" s="1"/>
      <c r="AK45" s="1"/>
      <c r="AL45" s="1"/>
      <c r="AM45" s="123"/>
      <c r="AN45" s="126"/>
      <c r="AO45" s="110"/>
      <c r="AP45" s="123"/>
      <c r="AQ45" s="126"/>
      <c r="AR45" s="110"/>
      <c r="AS45" s="123"/>
      <c r="AT45" s="126"/>
      <c r="AU45" s="110"/>
    </row>
    <row r="46" spans="1:62" ht="10.5" customHeight="1">
      <c r="A46" s="172"/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3"/>
      <c r="O46" s="173"/>
      <c r="P46" s="173"/>
      <c r="Q46" s="174"/>
      <c r="R46" s="174"/>
      <c r="S46" s="174"/>
      <c r="T46" s="176"/>
      <c r="U46" s="176"/>
      <c r="V46" s="176"/>
      <c r="W46" s="176"/>
      <c r="X46" s="176"/>
      <c r="Y46" s="177"/>
      <c r="Z46" s="180"/>
      <c r="AA46" s="166"/>
      <c r="AB46" s="169"/>
      <c r="AC46" s="180"/>
      <c r="AD46" s="166"/>
      <c r="AE46" s="169"/>
      <c r="AF46" s="180"/>
      <c r="AG46" s="166"/>
      <c r="AH46" s="169"/>
      <c r="AI46" s="121"/>
      <c r="AJ46" s="1"/>
      <c r="AK46" s="1"/>
      <c r="AL46" s="1"/>
      <c r="AM46" s="124"/>
      <c r="AN46" s="127"/>
      <c r="AO46" s="111"/>
      <c r="AP46" s="124"/>
      <c r="AQ46" s="127"/>
      <c r="AR46" s="111"/>
      <c r="AS46" s="124"/>
      <c r="AT46" s="127"/>
      <c r="AU46" s="111"/>
    </row>
    <row r="47" spans="1:62" ht="10.5" customHeight="1">
      <c r="A47" s="184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73"/>
      <c r="O47" s="173"/>
      <c r="P47" s="173"/>
      <c r="Q47" s="174"/>
      <c r="R47" s="174"/>
      <c r="S47" s="174"/>
      <c r="T47" s="185"/>
      <c r="U47" s="185"/>
      <c r="V47" s="185"/>
      <c r="W47" s="185"/>
      <c r="X47" s="185"/>
      <c r="Y47" s="174"/>
      <c r="Z47" s="186" t="str">
        <f>IF(AM47&gt;0,AA7,"")</f>
        <v/>
      </c>
      <c r="AA47" s="187" t="str">
        <f>IF(SUM(AM47:AN49)&gt;0,AN47,"")</f>
        <v/>
      </c>
      <c r="AB47" s="188" t="str">
        <f>IF(SUM(AM47:AO49)&gt;0,AO47,"")</f>
        <v/>
      </c>
      <c r="AC47" s="186" t="str">
        <f>IF(SUM(AM47:AP49)&gt;0,AP47,"")</f>
        <v/>
      </c>
      <c r="AD47" s="187" t="str">
        <f>IF(SUM(AM47:AQ49)&gt;0,AQ47,"")</f>
        <v/>
      </c>
      <c r="AE47" s="188" t="str">
        <f>IF(SUM(AM47:AR49)&gt;0,AR47,"")</f>
        <v/>
      </c>
      <c r="AF47" s="186" t="str">
        <f>IF(SUM(AM47:AS49)&gt;0,AS47,"")</f>
        <v/>
      </c>
      <c r="AG47" s="187" t="str">
        <f>IF(SUM(AM47:AT49)&gt;0,AT47,"")</f>
        <v/>
      </c>
      <c r="AH47" s="188" t="str">
        <f>IF(SUM(AM47:AU49)&gt;0,AU47,"")</f>
        <v/>
      </c>
      <c r="AI47" s="121"/>
      <c r="AJ47" s="1"/>
      <c r="AK47" s="1"/>
      <c r="AL47" s="1"/>
      <c r="AM47" s="122">
        <f>INT(MOD(AI47,1000000000)/100000000)</f>
        <v>0</v>
      </c>
      <c r="AN47" s="125">
        <f>INT(MOD(AI47,100000000)/10000000)</f>
        <v>0</v>
      </c>
      <c r="AO47" s="109">
        <f>INT(MOD(AI47,10000000)/1000000)</f>
        <v>0</v>
      </c>
      <c r="AP47" s="122">
        <f>INT(MOD(AI47,1000000)/100000)</f>
        <v>0</v>
      </c>
      <c r="AQ47" s="125">
        <f>INT(MOD(AI47,100000)/10000)</f>
        <v>0</v>
      </c>
      <c r="AR47" s="109">
        <f>INT(MOD(AI47,10000)/1000)</f>
        <v>0</v>
      </c>
      <c r="AS47" s="122">
        <f>INT(MOD(AI47,1000)/100)</f>
        <v>0</v>
      </c>
      <c r="AT47" s="125">
        <f>INT(MOD(AI47,100)/10)</f>
        <v>0</v>
      </c>
      <c r="AU47" s="109">
        <f>INT(MOD(AI47,10)/1)</f>
        <v>0</v>
      </c>
    </row>
    <row r="48" spans="1:62" ht="10.5" customHeight="1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73"/>
      <c r="O48" s="173"/>
      <c r="P48" s="173"/>
      <c r="Q48" s="174"/>
      <c r="R48" s="174"/>
      <c r="S48" s="174"/>
      <c r="T48" s="185"/>
      <c r="U48" s="185"/>
      <c r="V48" s="185"/>
      <c r="W48" s="185"/>
      <c r="X48" s="185"/>
      <c r="Y48" s="174"/>
      <c r="Z48" s="179"/>
      <c r="AA48" s="126"/>
      <c r="AB48" s="168"/>
      <c r="AC48" s="179"/>
      <c r="AD48" s="126"/>
      <c r="AE48" s="168"/>
      <c r="AF48" s="179"/>
      <c r="AG48" s="126"/>
      <c r="AH48" s="168"/>
      <c r="AI48" s="121"/>
      <c r="AJ48" s="1"/>
      <c r="AK48" s="1"/>
      <c r="AL48" s="1"/>
      <c r="AM48" s="123"/>
      <c r="AN48" s="126"/>
      <c r="AO48" s="110"/>
      <c r="AP48" s="123"/>
      <c r="AQ48" s="126"/>
      <c r="AR48" s="110"/>
      <c r="AS48" s="123"/>
      <c r="AT48" s="126"/>
      <c r="AU48" s="110"/>
    </row>
    <row r="49" spans="1:47" ht="10.5" customHeight="1">
      <c r="A49" s="184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73"/>
      <c r="O49" s="173"/>
      <c r="P49" s="173"/>
      <c r="Q49" s="174"/>
      <c r="R49" s="174"/>
      <c r="S49" s="174"/>
      <c r="T49" s="185"/>
      <c r="U49" s="185"/>
      <c r="V49" s="185"/>
      <c r="W49" s="185"/>
      <c r="X49" s="185"/>
      <c r="Y49" s="174"/>
      <c r="Z49" s="180"/>
      <c r="AA49" s="166"/>
      <c r="AB49" s="169"/>
      <c r="AC49" s="180"/>
      <c r="AD49" s="166"/>
      <c r="AE49" s="169"/>
      <c r="AF49" s="180"/>
      <c r="AG49" s="166"/>
      <c r="AH49" s="169"/>
      <c r="AI49" s="121"/>
      <c r="AJ49" s="1"/>
      <c r="AK49" s="1"/>
      <c r="AL49" s="1"/>
      <c r="AM49" s="124"/>
      <c r="AN49" s="127"/>
      <c r="AO49" s="111"/>
      <c r="AP49" s="124"/>
      <c r="AQ49" s="127"/>
      <c r="AR49" s="111"/>
      <c r="AS49" s="124"/>
      <c r="AT49" s="127"/>
      <c r="AU49" s="111"/>
    </row>
    <row r="50" spans="1:47" ht="10.5" customHeight="1">
      <c r="A50" s="184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73"/>
      <c r="O50" s="173"/>
      <c r="P50" s="173"/>
      <c r="Q50" s="174"/>
      <c r="R50" s="174"/>
      <c r="S50" s="174"/>
      <c r="T50" s="185"/>
      <c r="U50" s="185"/>
      <c r="V50" s="185"/>
      <c r="W50" s="185"/>
      <c r="X50" s="185"/>
      <c r="Y50" s="174"/>
      <c r="Z50" s="186" t="str">
        <f>IF(AM50&gt;0,AA10,"")</f>
        <v/>
      </c>
      <c r="AA50" s="187" t="str">
        <f>IF(SUM(AM50:AN52)&gt;0,AN50,"")</f>
        <v/>
      </c>
      <c r="AB50" s="188" t="str">
        <f>IF(SUM(AM50:AO52)&gt;0,AO50,"")</f>
        <v/>
      </c>
      <c r="AC50" s="186" t="str">
        <f>IF(SUM(AM50:AP52)&gt;0,AP50,"")</f>
        <v/>
      </c>
      <c r="AD50" s="187" t="str">
        <f>IF(SUM(AM50:AQ52)&gt;0,AQ50,"")</f>
        <v/>
      </c>
      <c r="AE50" s="188" t="str">
        <f>IF(SUM(AM50:AR52)&gt;0,AR50,"")</f>
        <v/>
      </c>
      <c r="AF50" s="186" t="str">
        <f>IF(SUM(AM50:AS52)&gt;0,AS50,"")</f>
        <v/>
      </c>
      <c r="AG50" s="187" t="str">
        <f>IF(SUM(AM50:AT52)&gt;0,AT50,"")</f>
        <v/>
      </c>
      <c r="AH50" s="188" t="str">
        <f>IF(SUM(AM50:AU52)&gt;0,AU50,"")</f>
        <v/>
      </c>
      <c r="AI50" s="121"/>
      <c r="AJ50" s="1"/>
      <c r="AK50" s="1"/>
      <c r="AL50" s="1"/>
      <c r="AM50" s="122">
        <f>INT(MOD(AI50,1000000000)/100000000)</f>
        <v>0</v>
      </c>
      <c r="AN50" s="125">
        <f>INT(MOD(AI50,100000000)/10000000)</f>
        <v>0</v>
      </c>
      <c r="AO50" s="109">
        <f>INT(MOD(AI50,10000000)/1000000)</f>
        <v>0</v>
      </c>
      <c r="AP50" s="122">
        <f>INT(MOD(AI50,1000000)/100000)</f>
        <v>0</v>
      </c>
      <c r="AQ50" s="125">
        <f>INT(MOD(AI50,100000)/10000)</f>
        <v>0</v>
      </c>
      <c r="AR50" s="109">
        <f>INT(MOD(AI50,10000)/1000)</f>
        <v>0</v>
      </c>
      <c r="AS50" s="122">
        <f>INT(MOD(AI50,1000)/100)</f>
        <v>0</v>
      </c>
      <c r="AT50" s="125">
        <f>INT(MOD(AI50,100)/10)</f>
        <v>0</v>
      </c>
      <c r="AU50" s="109">
        <f>INT(MOD(AI50,10)/1)</f>
        <v>0</v>
      </c>
    </row>
    <row r="51" spans="1:47" ht="10.5" customHeight="1">
      <c r="A51" s="184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73"/>
      <c r="O51" s="173"/>
      <c r="P51" s="173"/>
      <c r="Q51" s="174"/>
      <c r="R51" s="174"/>
      <c r="S51" s="174"/>
      <c r="T51" s="185"/>
      <c r="U51" s="185"/>
      <c r="V51" s="185"/>
      <c r="W51" s="185"/>
      <c r="X51" s="185"/>
      <c r="Y51" s="174"/>
      <c r="Z51" s="179"/>
      <c r="AA51" s="126"/>
      <c r="AB51" s="168"/>
      <c r="AC51" s="179"/>
      <c r="AD51" s="126"/>
      <c r="AE51" s="168"/>
      <c r="AF51" s="179"/>
      <c r="AG51" s="126"/>
      <c r="AH51" s="168"/>
      <c r="AI51" s="121"/>
      <c r="AJ51" s="1"/>
      <c r="AK51" s="1"/>
      <c r="AL51" s="1"/>
      <c r="AM51" s="123"/>
      <c r="AN51" s="126"/>
      <c r="AO51" s="110"/>
      <c r="AP51" s="123"/>
      <c r="AQ51" s="126"/>
      <c r="AR51" s="110"/>
      <c r="AS51" s="123"/>
      <c r="AT51" s="126"/>
      <c r="AU51" s="110"/>
    </row>
    <row r="52" spans="1:47" ht="10.5" customHeight="1">
      <c r="A52" s="184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73"/>
      <c r="O52" s="173"/>
      <c r="P52" s="173"/>
      <c r="Q52" s="174"/>
      <c r="R52" s="174"/>
      <c r="S52" s="174"/>
      <c r="T52" s="185"/>
      <c r="U52" s="185"/>
      <c r="V52" s="185"/>
      <c r="W52" s="185"/>
      <c r="X52" s="185"/>
      <c r="Y52" s="174"/>
      <c r="Z52" s="180"/>
      <c r="AA52" s="166"/>
      <c r="AB52" s="169"/>
      <c r="AC52" s="180"/>
      <c r="AD52" s="166"/>
      <c r="AE52" s="169"/>
      <c r="AF52" s="180"/>
      <c r="AG52" s="166"/>
      <c r="AH52" s="169"/>
      <c r="AI52" s="121"/>
      <c r="AJ52" s="1"/>
      <c r="AK52" s="1"/>
      <c r="AL52" s="1"/>
      <c r="AM52" s="124"/>
      <c r="AN52" s="127"/>
      <c r="AO52" s="111"/>
      <c r="AP52" s="124"/>
      <c r="AQ52" s="127"/>
      <c r="AR52" s="111"/>
      <c r="AS52" s="124"/>
      <c r="AT52" s="127"/>
      <c r="AU52" s="111"/>
    </row>
    <row r="53" spans="1:47" ht="10.5" customHeight="1">
      <c r="A53" s="184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73"/>
      <c r="O53" s="173"/>
      <c r="P53" s="173"/>
      <c r="Q53" s="174"/>
      <c r="R53" s="174"/>
      <c r="S53" s="174"/>
      <c r="T53" s="185"/>
      <c r="U53" s="185"/>
      <c r="V53" s="185"/>
      <c r="W53" s="185"/>
      <c r="X53" s="185"/>
      <c r="Y53" s="174"/>
      <c r="Z53" s="186" t="str">
        <f>IF(AM53&gt;0,AA13,"")</f>
        <v/>
      </c>
      <c r="AA53" s="187" t="str">
        <f>IF(SUM(AM53:AN55)&gt;0,AN53,"")</f>
        <v/>
      </c>
      <c r="AB53" s="188" t="str">
        <f>IF(SUM(AM53:AO55)&gt;0,AO53,"")</f>
        <v/>
      </c>
      <c r="AC53" s="186" t="str">
        <f>IF(SUM(AM53:AP55)&gt;0,AP53,"")</f>
        <v/>
      </c>
      <c r="AD53" s="187" t="str">
        <f>IF(SUM(AM53:AQ55)&gt;0,AQ53,"")</f>
        <v/>
      </c>
      <c r="AE53" s="188" t="str">
        <f>IF(SUM(AM53:AR55)&gt;0,AR53,"")</f>
        <v/>
      </c>
      <c r="AF53" s="186" t="str">
        <f>IF(SUM(AM53:AS55)&gt;0,AS53,"")</f>
        <v/>
      </c>
      <c r="AG53" s="187" t="str">
        <f>IF(SUM(AM53:AT55)&gt;0,AT53,"")</f>
        <v/>
      </c>
      <c r="AH53" s="188" t="str">
        <f>IF(SUM(AM53:AU55)&gt;0,AU53,"")</f>
        <v/>
      </c>
      <c r="AI53" s="121"/>
      <c r="AJ53" s="1"/>
      <c r="AK53" s="1"/>
      <c r="AL53" s="1"/>
      <c r="AM53" s="122">
        <f>INT(MOD(AI53,1000000000)/100000000)</f>
        <v>0</v>
      </c>
      <c r="AN53" s="125">
        <f>INT(MOD(AI53,100000000)/10000000)</f>
        <v>0</v>
      </c>
      <c r="AO53" s="109">
        <f>INT(MOD(AI53,10000000)/1000000)</f>
        <v>0</v>
      </c>
      <c r="AP53" s="122">
        <f>INT(MOD(AI53,1000000)/100000)</f>
        <v>0</v>
      </c>
      <c r="AQ53" s="125">
        <f>INT(MOD(AI53,100000)/10000)</f>
        <v>0</v>
      </c>
      <c r="AR53" s="109">
        <f>INT(MOD(AI53,10000)/1000)</f>
        <v>0</v>
      </c>
      <c r="AS53" s="122">
        <f>INT(MOD(AI53,1000)/100)</f>
        <v>0</v>
      </c>
      <c r="AT53" s="125">
        <f>INT(MOD(AI53,100)/10)</f>
        <v>0</v>
      </c>
      <c r="AU53" s="109">
        <f>INT(MOD(AI53,10)/1)</f>
        <v>0</v>
      </c>
    </row>
    <row r="54" spans="1:47" ht="10.5" customHeight="1">
      <c r="A54" s="184"/>
      <c r="B54" s="184"/>
      <c r="C54" s="184"/>
      <c r="D54" s="184"/>
      <c r="E54" s="184"/>
      <c r="F54" s="184"/>
      <c r="G54" s="184"/>
      <c r="H54" s="184"/>
      <c r="I54" s="184"/>
      <c r="J54" s="184"/>
      <c r="K54" s="184"/>
      <c r="L54" s="184"/>
      <c r="M54" s="184"/>
      <c r="N54" s="173"/>
      <c r="O54" s="173"/>
      <c r="P54" s="173"/>
      <c r="Q54" s="174"/>
      <c r="R54" s="174"/>
      <c r="S54" s="174"/>
      <c r="T54" s="185"/>
      <c r="U54" s="185"/>
      <c r="V54" s="185"/>
      <c r="W54" s="185"/>
      <c r="X54" s="185"/>
      <c r="Y54" s="174"/>
      <c r="Z54" s="179"/>
      <c r="AA54" s="126"/>
      <c r="AB54" s="168"/>
      <c r="AC54" s="179"/>
      <c r="AD54" s="126"/>
      <c r="AE54" s="168"/>
      <c r="AF54" s="179"/>
      <c r="AG54" s="126"/>
      <c r="AH54" s="168"/>
      <c r="AI54" s="121"/>
      <c r="AJ54" s="1"/>
      <c r="AK54" s="1"/>
      <c r="AL54" s="1"/>
      <c r="AM54" s="123"/>
      <c r="AN54" s="126"/>
      <c r="AO54" s="110"/>
      <c r="AP54" s="123"/>
      <c r="AQ54" s="126"/>
      <c r="AR54" s="110"/>
      <c r="AS54" s="123"/>
      <c r="AT54" s="126"/>
      <c r="AU54" s="110"/>
    </row>
    <row r="55" spans="1:47" ht="10.5" customHeight="1">
      <c r="A55" s="184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73"/>
      <c r="O55" s="173"/>
      <c r="P55" s="173"/>
      <c r="Q55" s="174"/>
      <c r="R55" s="174"/>
      <c r="S55" s="174"/>
      <c r="T55" s="185"/>
      <c r="U55" s="185"/>
      <c r="V55" s="185"/>
      <c r="W55" s="185"/>
      <c r="X55" s="185"/>
      <c r="Y55" s="174"/>
      <c r="Z55" s="180"/>
      <c r="AA55" s="166"/>
      <c r="AB55" s="169"/>
      <c r="AC55" s="180"/>
      <c r="AD55" s="166"/>
      <c r="AE55" s="169"/>
      <c r="AF55" s="180"/>
      <c r="AG55" s="166"/>
      <c r="AH55" s="169"/>
      <c r="AI55" s="121"/>
      <c r="AJ55" s="1"/>
      <c r="AK55" s="1"/>
      <c r="AL55" s="1"/>
      <c r="AM55" s="124"/>
      <c r="AN55" s="127"/>
      <c r="AO55" s="111"/>
      <c r="AP55" s="124"/>
      <c r="AQ55" s="127"/>
      <c r="AR55" s="111"/>
      <c r="AS55" s="124"/>
      <c r="AT55" s="127"/>
      <c r="AU55" s="111"/>
    </row>
    <row r="56" spans="1:47" ht="10.5" customHeight="1">
      <c r="A56" s="184"/>
      <c r="B56" s="184"/>
      <c r="C56" s="184"/>
      <c r="D56" s="184"/>
      <c r="E56" s="184"/>
      <c r="F56" s="184"/>
      <c r="G56" s="184"/>
      <c r="H56" s="184"/>
      <c r="I56" s="184"/>
      <c r="J56" s="184"/>
      <c r="K56" s="184"/>
      <c r="L56" s="184"/>
      <c r="M56" s="184"/>
      <c r="N56" s="173"/>
      <c r="O56" s="173"/>
      <c r="P56" s="173"/>
      <c r="Q56" s="174"/>
      <c r="R56" s="174"/>
      <c r="S56" s="174"/>
      <c r="T56" s="185"/>
      <c r="U56" s="185"/>
      <c r="V56" s="185"/>
      <c r="W56" s="185"/>
      <c r="X56" s="185"/>
      <c r="Y56" s="174"/>
      <c r="Z56" s="186" t="str">
        <f>IF(AM56&gt;0,AA16,"")</f>
        <v/>
      </c>
      <c r="AA56" s="187" t="str">
        <f>IF(SUM(AM56:AN58)&gt;0,AN56,"")</f>
        <v/>
      </c>
      <c r="AB56" s="188" t="str">
        <f>IF(SUM(AM56:AO58)&gt;0,AO56,"")</f>
        <v/>
      </c>
      <c r="AC56" s="186" t="str">
        <f>IF(SUM(AM56:AP58)&gt;0,AP56,"")</f>
        <v/>
      </c>
      <c r="AD56" s="187" t="str">
        <f>IF(SUM(AM56:AQ58)&gt;0,AQ56,"")</f>
        <v/>
      </c>
      <c r="AE56" s="188" t="str">
        <f>IF(SUM(AM56:AR58)&gt;0,AR56,"")</f>
        <v/>
      </c>
      <c r="AF56" s="186" t="str">
        <f>IF(SUM(AM56:AS58)&gt;0,AS56,"")</f>
        <v/>
      </c>
      <c r="AG56" s="187" t="str">
        <f>IF(SUM(AM56:AT58)&gt;0,AT56,"")</f>
        <v/>
      </c>
      <c r="AH56" s="188" t="str">
        <f>IF(SUM(AM56:AU58)&gt;0,AU56,"")</f>
        <v/>
      </c>
      <c r="AI56" s="121"/>
      <c r="AJ56" s="1"/>
      <c r="AK56" s="1"/>
      <c r="AL56" s="1"/>
      <c r="AM56" s="122">
        <f>INT(MOD(AI56,1000000000)/100000000)</f>
        <v>0</v>
      </c>
      <c r="AN56" s="125">
        <f>INT(MOD(AI56,100000000)/10000000)</f>
        <v>0</v>
      </c>
      <c r="AO56" s="109">
        <f>INT(MOD(AI56,10000000)/1000000)</f>
        <v>0</v>
      </c>
      <c r="AP56" s="122">
        <f>INT(MOD(AI56,1000000)/100000)</f>
        <v>0</v>
      </c>
      <c r="AQ56" s="125">
        <f>INT(MOD(AI56,100000)/10000)</f>
        <v>0</v>
      </c>
      <c r="AR56" s="109">
        <f>INT(MOD(AI56,10000)/1000)</f>
        <v>0</v>
      </c>
      <c r="AS56" s="122">
        <f>INT(MOD(AI56,1000)/100)</f>
        <v>0</v>
      </c>
      <c r="AT56" s="125">
        <f>INT(MOD(AI56,100)/10)</f>
        <v>0</v>
      </c>
      <c r="AU56" s="109">
        <f>INT(MOD(AI56,10)/1)</f>
        <v>0</v>
      </c>
    </row>
    <row r="57" spans="1:47" ht="10.5" customHeight="1">
      <c r="A57" s="184"/>
      <c r="B57" s="184"/>
      <c r="C57" s="184"/>
      <c r="D57" s="184"/>
      <c r="E57" s="184"/>
      <c r="F57" s="184"/>
      <c r="G57" s="184"/>
      <c r="H57" s="184"/>
      <c r="I57" s="184"/>
      <c r="J57" s="184"/>
      <c r="K57" s="184"/>
      <c r="L57" s="184"/>
      <c r="M57" s="184"/>
      <c r="N57" s="173"/>
      <c r="O57" s="173"/>
      <c r="P57" s="173"/>
      <c r="Q57" s="174"/>
      <c r="R57" s="174"/>
      <c r="S57" s="174"/>
      <c r="T57" s="185"/>
      <c r="U57" s="185"/>
      <c r="V57" s="185"/>
      <c r="W57" s="185"/>
      <c r="X57" s="185"/>
      <c r="Y57" s="174"/>
      <c r="Z57" s="179"/>
      <c r="AA57" s="126"/>
      <c r="AB57" s="168"/>
      <c r="AC57" s="179"/>
      <c r="AD57" s="126"/>
      <c r="AE57" s="168"/>
      <c r="AF57" s="179"/>
      <c r="AG57" s="126"/>
      <c r="AH57" s="168"/>
      <c r="AI57" s="121"/>
      <c r="AJ57" s="1"/>
      <c r="AK57" s="1"/>
      <c r="AL57" s="1"/>
      <c r="AM57" s="123"/>
      <c r="AN57" s="126"/>
      <c r="AO57" s="110"/>
      <c r="AP57" s="123"/>
      <c r="AQ57" s="126"/>
      <c r="AR57" s="110"/>
      <c r="AS57" s="123"/>
      <c r="AT57" s="126"/>
      <c r="AU57" s="110"/>
    </row>
    <row r="58" spans="1:47" ht="10.5" customHeight="1">
      <c r="A58" s="184"/>
      <c r="B58" s="184"/>
      <c r="C58" s="184"/>
      <c r="D58" s="184"/>
      <c r="E58" s="184"/>
      <c r="F58" s="184"/>
      <c r="G58" s="184"/>
      <c r="H58" s="184"/>
      <c r="I58" s="184"/>
      <c r="J58" s="184"/>
      <c r="K58" s="184"/>
      <c r="L58" s="184"/>
      <c r="M58" s="184"/>
      <c r="N58" s="173"/>
      <c r="O58" s="173"/>
      <c r="P58" s="173"/>
      <c r="Q58" s="174"/>
      <c r="R58" s="174"/>
      <c r="S58" s="174"/>
      <c r="T58" s="185"/>
      <c r="U58" s="185"/>
      <c r="V58" s="185"/>
      <c r="W58" s="185"/>
      <c r="X58" s="185"/>
      <c r="Y58" s="174"/>
      <c r="Z58" s="180"/>
      <c r="AA58" s="166"/>
      <c r="AB58" s="169"/>
      <c r="AC58" s="180"/>
      <c r="AD58" s="166"/>
      <c r="AE58" s="169"/>
      <c r="AF58" s="180"/>
      <c r="AG58" s="166"/>
      <c r="AH58" s="169"/>
      <c r="AI58" s="121"/>
      <c r="AJ58" s="1"/>
      <c r="AK58" s="1"/>
      <c r="AL58" s="1"/>
      <c r="AM58" s="124"/>
      <c r="AN58" s="127"/>
      <c r="AO58" s="111"/>
      <c r="AP58" s="124"/>
      <c r="AQ58" s="127"/>
      <c r="AR58" s="111"/>
      <c r="AS58" s="124"/>
      <c r="AT58" s="127"/>
      <c r="AU58" s="111"/>
    </row>
    <row r="59" spans="1:47" ht="10.5" customHeight="1">
      <c r="A59" s="184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73"/>
      <c r="O59" s="173"/>
      <c r="P59" s="173"/>
      <c r="Q59" s="174"/>
      <c r="R59" s="174"/>
      <c r="S59" s="174"/>
      <c r="T59" s="185"/>
      <c r="U59" s="185"/>
      <c r="V59" s="185"/>
      <c r="W59" s="185"/>
      <c r="X59" s="185"/>
      <c r="Y59" s="174"/>
      <c r="Z59" s="186" t="str">
        <f>IF(AM59&gt;0,AA19,"")</f>
        <v/>
      </c>
      <c r="AA59" s="187" t="str">
        <f>IF(SUM(AM59:AN61)&gt;0,AN59,"")</f>
        <v/>
      </c>
      <c r="AB59" s="188" t="str">
        <f>IF(SUM(AM59:AO61)&gt;0,AO59,"")</f>
        <v/>
      </c>
      <c r="AC59" s="186" t="str">
        <f>IF(SUM(AM59:AP61)&gt;0,AP59,"")</f>
        <v/>
      </c>
      <c r="AD59" s="187" t="str">
        <f>IF(SUM(AM59:AQ61)&gt;0,AQ59,"")</f>
        <v/>
      </c>
      <c r="AE59" s="188" t="str">
        <f>IF(SUM(AM59:AR61)&gt;0,AR59,"")</f>
        <v/>
      </c>
      <c r="AF59" s="186" t="str">
        <f>IF(SUM(AM59:AS61)&gt;0,AS59,"")</f>
        <v/>
      </c>
      <c r="AG59" s="187" t="str">
        <f>IF(SUM(AM59:AT61)&gt;0,AT59,"")</f>
        <v/>
      </c>
      <c r="AH59" s="188" t="str">
        <f>IF(SUM(AM59:AU61)&gt;0,AU59,"")</f>
        <v/>
      </c>
      <c r="AI59" s="121"/>
      <c r="AJ59" s="1"/>
      <c r="AK59" s="1"/>
      <c r="AL59" s="1"/>
      <c r="AM59" s="122">
        <f>INT(MOD(AI59,1000000000)/100000000)</f>
        <v>0</v>
      </c>
      <c r="AN59" s="125">
        <f>INT(MOD(AI59,100000000)/10000000)</f>
        <v>0</v>
      </c>
      <c r="AO59" s="109">
        <f>INT(MOD(AI59,10000000)/1000000)</f>
        <v>0</v>
      </c>
      <c r="AP59" s="122">
        <f>INT(MOD(AI59,1000000)/100000)</f>
        <v>0</v>
      </c>
      <c r="AQ59" s="125">
        <f>INT(MOD(AI59,100000)/10000)</f>
        <v>0</v>
      </c>
      <c r="AR59" s="109">
        <f>INT(MOD(AI59,10000)/1000)</f>
        <v>0</v>
      </c>
      <c r="AS59" s="122">
        <f>INT(MOD(AI59,1000)/100)</f>
        <v>0</v>
      </c>
      <c r="AT59" s="125">
        <f>INT(MOD(AI59,100)/10)</f>
        <v>0</v>
      </c>
      <c r="AU59" s="109">
        <f>INT(MOD(AI59,10)/1)</f>
        <v>0</v>
      </c>
    </row>
    <row r="60" spans="1:47" ht="10.5" customHeight="1">
      <c r="A60" s="184"/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73"/>
      <c r="O60" s="173"/>
      <c r="P60" s="173"/>
      <c r="Q60" s="174"/>
      <c r="R60" s="174"/>
      <c r="S60" s="174"/>
      <c r="T60" s="185"/>
      <c r="U60" s="185"/>
      <c r="V60" s="185"/>
      <c r="W60" s="185"/>
      <c r="X60" s="185"/>
      <c r="Y60" s="174"/>
      <c r="Z60" s="179"/>
      <c r="AA60" s="126"/>
      <c r="AB60" s="168"/>
      <c r="AC60" s="179"/>
      <c r="AD60" s="126"/>
      <c r="AE60" s="168"/>
      <c r="AF60" s="179"/>
      <c r="AG60" s="126"/>
      <c r="AH60" s="168"/>
      <c r="AI60" s="121"/>
      <c r="AJ60" s="1"/>
      <c r="AK60" s="1"/>
      <c r="AL60" s="1"/>
      <c r="AM60" s="123"/>
      <c r="AN60" s="126"/>
      <c r="AO60" s="110"/>
      <c r="AP60" s="123"/>
      <c r="AQ60" s="126"/>
      <c r="AR60" s="110"/>
      <c r="AS60" s="123"/>
      <c r="AT60" s="126"/>
      <c r="AU60" s="110"/>
    </row>
    <row r="61" spans="1:47" ht="10.5" customHeight="1">
      <c r="A61" s="184"/>
      <c r="B61" s="184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73"/>
      <c r="O61" s="173"/>
      <c r="P61" s="173"/>
      <c r="Q61" s="174"/>
      <c r="R61" s="174"/>
      <c r="S61" s="174"/>
      <c r="T61" s="185"/>
      <c r="U61" s="185"/>
      <c r="V61" s="185"/>
      <c r="W61" s="185"/>
      <c r="X61" s="185"/>
      <c r="Y61" s="174"/>
      <c r="Z61" s="180"/>
      <c r="AA61" s="166"/>
      <c r="AB61" s="169"/>
      <c r="AC61" s="180"/>
      <c r="AD61" s="166"/>
      <c r="AE61" s="169"/>
      <c r="AF61" s="180"/>
      <c r="AG61" s="166"/>
      <c r="AH61" s="169"/>
      <c r="AI61" s="121"/>
      <c r="AJ61" s="1"/>
      <c r="AK61" s="1"/>
      <c r="AL61" s="1"/>
      <c r="AM61" s="124"/>
      <c r="AN61" s="127"/>
      <c r="AO61" s="111"/>
      <c r="AP61" s="124"/>
      <c r="AQ61" s="127"/>
      <c r="AR61" s="111"/>
      <c r="AS61" s="124"/>
      <c r="AT61" s="127"/>
      <c r="AU61" s="111"/>
    </row>
    <row r="62" spans="1:47" ht="10.5" customHeight="1">
      <c r="A62" s="184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73"/>
      <c r="O62" s="173"/>
      <c r="P62" s="173"/>
      <c r="Q62" s="174"/>
      <c r="R62" s="174"/>
      <c r="S62" s="174"/>
      <c r="T62" s="185"/>
      <c r="U62" s="185"/>
      <c r="V62" s="185"/>
      <c r="W62" s="185"/>
      <c r="X62" s="185"/>
      <c r="Y62" s="174"/>
      <c r="Z62" s="186" t="str">
        <f>IF(AM62&gt;0,AA22,"")</f>
        <v/>
      </c>
      <c r="AA62" s="187" t="str">
        <f>IF(SUM(AM62:AN64)&gt;0,AN62,"")</f>
        <v/>
      </c>
      <c r="AB62" s="188" t="str">
        <f>IF(SUM(AM62:AO64)&gt;0,AO62,"")</f>
        <v/>
      </c>
      <c r="AC62" s="186" t="str">
        <f>IF(SUM(AM62:AP64)&gt;0,AP62,"")</f>
        <v/>
      </c>
      <c r="AD62" s="187" t="str">
        <f>IF(SUM(AM62:AQ64)&gt;0,AQ62,"")</f>
        <v/>
      </c>
      <c r="AE62" s="188" t="str">
        <f>IF(SUM(AM62:AR64)&gt;0,AR62,"")</f>
        <v/>
      </c>
      <c r="AF62" s="186" t="str">
        <f>IF(SUM(AM62:AS64)&gt;0,AS62,"")</f>
        <v/>
      </c>
      <c r="AG62" s="187" t="str">
        <f>IF(SUM(AM62:AT64)&gt;0,AT62,"")</f>
        <v/>
      </c>
      <c r="AH62" s="188" t="str">
        <f>IF(SUM(AM62:AU64)&gt;0,AU62,"")</f>
        <v/>
      </c>
      <c r="AI62" s="121"/>
      <c r="AJ62" s="1"/>
      <c r="AK62" s="1"/>
      <c r="AL62" s="1"/>
      <c r="AM62" s="122">
        <f>INT(MOD(AI62,1000000000)/100000000)</f>
        <v>0</v>
      </c>
      <c r="AN62" s="125">
        <f>INT(MOD(AI62,100000000)/10000000)</f>
        <v>0</v>
      </c>
      <c r="AO62" s="109">
        <f>INT(MOD(AI62,10000000)/1000000)</f>
        <v>0</v>
      </c>
      <c r="AP62" s="122">
        <f>INT(MOD(AI62,1000000)/100000)</f>
        <v>0</v>
      </c>
      <c r="AQ62" s="125">
        <f>INT(MOD(AI62,100000)/10000)</f>
        <v>0</v>
      </c>
      <c r="AR62" s="109">
        <f>INT(MOD(AI62,10000)/1000)</f>
        <v>0</v>
      </c>
      <c r="AS62" s="122">
        <f>INT(MOD(AI62,1000)/100)</f>
        <v>0</v>
      </c>
      <c r="AT62" s="125">
        <f>INT(MOD(AI62,100)/10)</f>
        <v>0</v>
      </c>
      <c r="AU62" s="109">
        <f>INT(MOD(AI62,10)/1)</f>
        <v>0</v>
      </c>
    </row>
    <row r="63" spans="1:47" ht="10.5" customHeight="1">
      <c r="A63" s="184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73"/>
      <c r="O63" s="173"/>
      <c r="P63" s="173"/>
      <c r="Q63" s="174"/>
      <c r="R63" s="174"/>
      <c r="S63" s="174"/>
      <c r="T63" s="185"/>
      <c r="U63" s="185"/>
      <c r="V63" s="185"/>
      <c r="W63" s="185"/>
      <c r="X63" s="185"/>
      <c r="Y63" s="174"/>
      <c r="Z63" s="179"/>
      <c r="AA63" s="126"/>
      <c r="AB63" s="168"/>
      <c r="AC63" s="179"/>
      <c r="AD63" s="126"/>
      <c r="AE63" s="168"/>
      <c r="AF63" s="179"/>
      <c r="AG63" s="126"/>
      <c r="AH63" s="168"/>
      <c r="AI63" s="121"/>
      <c r="AJ63" s="1"/>
      <c r="AK63" s="1"/>
      <c r="AL63" s="1"/>
      <c r="AM63" s="123"/>
      <c r="AN63" s="126"/>
      <c r="AO63" s="110"/>
      <c r="AP63" s="123"/>
      <c r="AQ63" s="126"/>
      <c r="AR63" s="110"/>
      <c r="AS63" s="123"/>
      <c r="AT63" s="126"/>
      <c r="AU63" s="110"/>
    </row>
    <row r="64" spans="1:47" ht="10.5" customHeight="1">
      <c r="A64" s="184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73"/>
      <c r="O64" s="173"/>
      <c r="P64" s="173"/>
      <c r="Q64" s="174"/>
      <c r="R64" s="174"/>
      <c r="S64" s="174"/>
      <c r="T64" s="185"/>
      <c r="U64" s="185"/>
      <c r="V64" s="185"/>
      <c r="W64" s="185"/>
      <c r="X64" s="185"/>
      <c r="Y64" s="174"/>
      <c r="Z64" s="180"/>
      <c r="AA64" s="166"/>
      <c r="AB64" s="169"/>
      <c r="AC64" s="180"/>
      <c r="AD64" s="166"/>
      <c r="AE64" s="169"/>
      <c r="AF64" s="180"/>
      <c r="AG64" s="166"/>
      <c r="AH64" s="169"/>
      <c r="AI64" s="121"/>
      <c r="AJ64" s="1"/>
      <c r="AK64" s="1"/>
      <c r="AL64" s="1"/>
      <c r="AM64" s="124"/>
      <c r="AN64" s="127"/>
      <c r="AO64" s="111"/>
      <c r="AP64" s="124"/>
      <c r="AQ64" s="127"/>
      <c r="AR64" s="111"/>
      <c r="AS64" s="124"/>
      <c r="AT64" s="127"/>
      <c r="AU64" s="111"/>
    </row>
    <row r="65" spans="1:47" ht="10.5" customHeight="1">
      <c r="A65" s="184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73"/>
      <c r="O65" s="173"/>
      <c r="P65" s="173"/>
      <c r="Q65" s="174"/>
      <c r="R65" s="174"/>
      <c r="S65" s="174"/>
      <c r="T65" s="185"/>
      <c r="U65" s="185"/>
      <c r="V65" s="185"/>
      <c r="W65" s="185"/>
      <c r="X65" s="185"/>
      <c r="Y65" s="174"/>
      <c r="Z65" s="186" t="str">
        <f>IF(AM65&gt;0,AA27,"")</f>
        <v/>
      </c>
      <c r="AA65" s="187" t="str">
        <f>IF(SUM(AM65:AN67)&gt;0,AN65,"")</f>
        <v/>
      </c>
      <c r="AB65" s="188" t="str">
        <f>IF(SUM(AM65:AO67)&gt;0,AO65,"")</f>
        <v/>
      </c>
      <c r="AC65" s="186" t="str">
        <f>IF(SUM(AM65:AP67)&gt;0,AP65,"")</f>
        <v/>
      </c>
      <c r="AD65" s="187" t="str">
        <f>IF(SUM(AM65:AQ67)&gt;0,AQ65,"")</f>
        <v/>
      </c>
      <c r="AE65" s="188" t="str">
        <f>IF(SUM(AM65:AR67)&gt;0,AR65,"")</f>
        <v/>
      </c>
      <c r="AF65" s="186" t="str">
        <f>IF(SUM(AM65:AS67)&gt;0,AS65,"")</f>
        <v/>
      </c>
      <c r="AG65" s="187" t="str">
        <f>IF(SUM(AM65:AT67)&gt;0,AT65,"")</f>
        <v/>
      </c>
      <c r="AH65" s="188" t="str">
        <f>IF(SUM(AM65:AU67)&gt;0,AU65,"")</f>
        <v/>
      </c>
      <c r="AI65" s="121"/>
      <c r="AJ65" s="1"/>
      <c r="AK65" s="1"/>
      <c r="AL65" s="1"/>
      <c r="AM65" s="122">
        <f>INT(MOD(AI65,1000000000)/100000000)</f>
        <v>0</v>
      </c>
      <c r="AN65" s="125">
        <f>INT(MOD(AI65,100000000)/10000000)</f>
        <v>0</v>
      </c>
      <c r="AO65" s="109">
        <f>INT(MOD(AI65,10000000)/1000000)</f>
        <v>0</v>
      </c>
      <c r="AP65" s="122">
        <f>INT(MOD(AI65,1000000)/100000)</f>
        <v>0</v>
      </c>
      <c r="AQ65" s="125">
        <f>INT(MOD(AI65,100000)/10000)</f>
        <v>0</v>
      </c>
      <c r="AR65" s="109">
        <f>INT(MOD(AI65,10000)/1000)</f>
        <v>0</v>
      </c>
      <c r="AS65" s="122">
        <f>INT(MOD(AI65,1000)/100)</f>
        <v>0</v>
      </c>
      <c r="AT65" s="125">
        <f>INT(MOD(AI65,100)/10)</f>
        <v>0</v>
      </c>
      <c r="AU65" s="109">
        <f>INT(MOD(AI65,10)/1)</f>
        <v>0</v>
      </c>
    </row>
    <row r="66" spans="1:47" ht="10.5" customHeight="1">
      <c r="A66" s="184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73"/>
      <c r="O66" s="173"/>
      <c r="P66" s="173"/>
      <c r="Q66" s="174"/>
      <c r="R66" s="174"/>
      <c r="S66" s="174"/>
      <c r="T66" s="185"/>
      <c r="U66" s="185"/>
      <c r="V66" s="185"/>
      <c r="W66" s="185"/>
      <c r="X66" s="185"/>
      <c r="Y66" s="174"/>
      <c r="Z66" s="179"/>
      <c r="AA66" s="126"/>
      <c r="AB66" s="168"/>
      <c r="AC66" s="179"/>
      <c r="AD66" s="126"/>
      <c r="AE66" s="168"/>
      <c r="AF66" s="179"/>
      <c r="AG66" s="126"/>
      <c r="AH66" s="168"/>
      <c r="AI66" s="121"/>
      <c r="AJ66" s="1"/>
      <c r="AK66" s="1"/>
      <c r="AL66" s="1"/>
      <c r="AM66" s="123"/>
      <c r="AN66" s="126"/>
      <c r="AO66" s="110"/>
      <c r="AP66" s="123"/>
      <c r="AQ66" s="126"/>
      <c r="AR66" s="110"/>
      <c r="AS66" s="123"/>
      <c r="AT66" s="126"/>
      <c r="AU66" s="110"/>
    </row>
    <row r="67" spans="1:47" ht="10.5" customHeight="1">
      <c r="A67" s="184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73"/>
      <c r="O67" s="173"/>
      <c r="P67" s="173"/>
      <c r="Q67" s="174"/>
      <c r="R67" s="174"/>
      <c r="S67" s="174"/>
      <c r="T67" s="185"/>
      <c r="U67" s="185"/>
      <c r="V67" s="185"/>
      <c r="W67" s="185"/>
      <c r="X67" s="185"/>
      <c r="Y67" s="174"/>
      <c r="Z67" s="180"/>
      <c r="AA67" s="166"/>
      <c r="AB67" s="169"/>
      <c r="AC67" s="180"/>
      <c r="AD67" s="166"/>
      <c r="AE67" s="169"/>
      <c r="AF67" s="180"/>
      <c r="AG67" s="166"/>
      <c r="AH67" s="169"/>
      <c r="AI67" s="121"/>
      <c r="AJ67" s="1"/>
      <c r="AK67" s="1"/>
      <c r="AL67" s="1"/>
      <c r="AM67" s="124"/>
      <c r="AN67" s="127"/>
      <c r="AO67" s="111"/>
      <c r="AP67" s="124"/>
      <c r="AQ67" s="127"/>
      <c r="AR67" s="111"/>
      <c r="AS67" s="124"/>
      <c r="AT67" s="127"/>
      <c r="AU67" s="111"/>
    </row>
    <row r="68" spans="1:47" ht="10.5" customHeight="1">
      <c r="A68" s="184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73"/>
      <c r="O68" s="173"/>
      <c r="P68" s="173"/>
      <c r="Q68" s="174"/>
      <c r="R68" s="174"/>
      <c r="S68" s="174"/>
      <c r="T68" s="185"/>
      <c r="U68" s="185"/>
      <c r="V68" s="185"/>
      <c r="W68" s="185"/>
      <c r="X68" s="185"/>
      <c r="Y68" s="174"/>
      <c r="Z68" s="186" t="str">
        <f>IF(AM68&gt;0,AA30,"")</f>
        <v/>
      </c>
      <c r="AA68" s="187" t="str">
        <f>IF(SUM(AM68:AN70)&gt;0,AN68,"")</f>
        <v/>
      </c>
      <c r="AB68" s="188" t="str">
        <f>IF(SUM(AM68:AO70)&gt;0,AO68,"")</f>
        <v/>
      </c>
      <c r="AC68" s="186" t="str">
        <f>IF(SUM(AM68:AP70)&gt;0,AP68,"")</f>
        <v/>
      </c>
      <c r="AD68" s="187" t="str">
        <f>IF(SUM(AM68:AQ70)&gt;0,AQ68,"")</f>
        <v/>
      </c>
      <c r="AE68" s="188" t="str">
        <f>IF(SUM(AM68:AR70)&gt;0,AR68,"")</f>
        <v/>
      </c>
      <c r="AF68" s="186" t="str">
        <f>IF(SUM(AM68:AS70)&gt;0,AS68,"")</f>
        <v/>
      </c>
      <c r="AG68" s="187" t="str">
        <f>IF(SUM(AM68:AT70)&gt;0,AT68,"")</f>
        <v/>
      </c>
      <c r="AH68" s="188" t="str">
        <f>IF(SUM(AM68:AU70)&gt;0,AU68,"")</f>
        <v/>
      </c>
      <c r="AI68" s="121"/>
      <c r="AJ68" s="1"/>
      <c r="AK68" s="1"/>
      <c r="AL68" s="1"/>
      <c r="AM68" s="122">
        <f>INT(MOD(AI68,1000000000)/100000000)</f>
        <v>0</v>
      </c>
      <c r="AN68" s="125">
        <f>INT(MOD(AI68,100000000)/10000000)</f>
        <v>0</v>
      </c>
      <c r="AO68" s="109">
        <f>INT(MOD(AI68,10000000)/1000000)</f>
        <v>0</v>
      </c>
      <c r="AP68" s="122">
        <f>INT(MOD(AI68,1000000)/100000)</f>
        <v>0</v>
      </c>
      <c r="AQ68" s="125">
        <f>INT(MOD(AI68,100000)/10000)</f>
        <v>0</v>
      </c>
      <c r="AR68" s="109">
        <f>INT(MOD(AI68,10000)/1000)</f>
        <v>0</v>
      </c>
      <c r="AS68" s="122">
        <f>INT(MOD(AI68,1000)/100)</f>
        <v>0</v>
      </c>
      <c r="AT68" s="125">
        <f>INT(MOD(AI68,100)/10)</f>
        <v>0</v>
      </c>
      <c r="AU68" s="109">
        <f>INT(MOD(AI68,10)/1)</f>
        <v>0</v>
      </c>
    </row>
    <row r="69" spans="1:47" ht="10.5" customHeight="1">
      <c r="A69" s="184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73"/>
      <c r="O69" s="173"/>
      <c r="P69" s="173"/>
      <c r="Q69" s="174"/>
      <c r="R69" s="174"/>
      <c r="S69" s="174"/>
      <c r="T69" s="185"/>
      <c r="U69" s="185"/>
      <c r="V69" s="185"/>
      <c r="W69" s="185"/>
      <c r="X69" s="185"/>
      <c r="Y69" s="174"/>
      <c r="Z69" s="179"/>
      <c r="AA69" s="126"/>
      <c r="AB69" s="168"/>
      <c r="AC69" s="179"/>
      <c r="AD69" s="126"/>
      <c r="AE69" s="168"/>
      <c r="AF69" s="179"/>
      <c r="AG69" s="126"/>
      <c r="AH69" s="168"/>
      <c r="AI69" s="121"/>
      <c r="AJ69" s="1"/>
      <c r="AK69" s="1"/>
      <c r="AL69" s="1"/>
      <c r="AM69" s="123"/>
      <c r="AN69" s="126"/>
      <c r="AO69" s="110"/>
      <c r="AP69" s="123"/>
      <c r="AQ69" s="126"/>
      <c r="AR69" s="110"/>
      <c r="AS69" s="123"/>
      <c r="AT69" s="126"/>
      <c r="AU69" s="110"/>
    </row>
    <row r="70" spans="1:47" ht="10.5" customHeight="1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73"/>
      <c r="O70" s="173"/>
      <c r="P70" s="173"/>
      <c r="Q70" s="174"/>
      <c r="R70" s="174"/>
      <c r="S70" s="174"/>
      <c r="T70" s="185"/>
      <c r="U70" s="185"/>
      <c r="V70" s="185"/>
      <c r="W70" s="185"/>
      <c r="X70" s="185"/>
      <c r="Y70" s="174"/>
      <c r="Z70" s="180"/>
      <c r="AA70" s="166"/>
      <c r="AB70" s="169"/>
      <c r="AC70" s="180"/>
      <c r="AD70" s="166"/>
      <c r="AE70" s="169"/>
      <c r="AF70" s="180"/>
      <c r="AG70" s="166"/>
      <c r="AH70" s="169"/>
      <c r="AI70" s="121"/>
      <c r="AJ70" s="1"/>
      <c r="AK70" s="1"/>
      <c r="AL70" s="1"/>
      <c r="AM70" s="124"/>
      <c r="AN70" s="127"/>
      <c r="AO70" s="111"/>
      <c r="AP70" s="124"/>
      <c r="AQ70" s="127"/>
      <c r="AR70" s="111"/>
      <c r="AS70" s="124"/>
      <c r="AT70" s="127"/>
      <c r="AU70" s="111"/>
    </row>
    <row r="71" spans="1:47" ht="10.5" customHeight="1">
      <c r="A71" s="184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73"/>
      <c r="O71" s="173"/>
      <c r="P71" s="173"/>
      <c r="Q71" s="174"/>
      <c r="R71" s="174"/>
      <c r="S71" s="174"/>
      <c r="T71" s="185"/>
      <c r="U71" s="185"/>
      <c r="V71" s="185"/>
      <c r="W71" s="185"/>
      <c r="X71" s="185"/>
      <c r="Y71" s="174"/>
      <c r="Z71" s="186" t="str">
        <f>IF(AM71&gt;0,AA33,"")</f>
        <v/>
      </c>
      <c r="AA71" s="187" t="str">
        <f>IF(SUM(AM71:AN73)&gt;0,AN71,"")</f>
        <v/>
      </c>
      <c r="AB71" s="188" t="str">
        <f>IF(SUM(AM71:AO73)&gt;0,AO71,"")</f>
        <v/>
      </c>
      <c r="AC71" s="186" t="str">
        <f>IF(SUM(AM71:AP73)&gt;0,AP71,"")</f>
        <v/>
      </c>
      <c r="AD71" s="187" t="str">
        <f>IF(SUM(AM71:AQ73)&gt;0,AQ71,"")</f>
        <v/>
      </c>
      <c r="AE71" s="188" t="str">
        <f>IF(SUM(AM71:AR73)&gt;0,AR71,"")</f>
        <v/>
      </c>
      <c r="AF71" s="186" t="str">
        <f>IF(SUM(AM71:AS73)&gt;0,AS71,"")</f>
        <v/>
      </c>
      <c r="AG71" s="187" t="str">
        <f>IF(SUM(AM71:AT73)&gt;0,AT71,"")</f>
        <v/>
      </c>
      <c r="AH71" s="188" t="str">
        <f>IF(SUM(AM71:AU73)&gt;0,AU71,"")</f>
        <v/>
      </c>
      <c r="AI71" s="121"/>
      <c r="AJ71" s="1"/>
      <c r="AK71" s="1"/>
      <c r="AL71" s="1"/>
      <c r="AM71" s="122">
        <f>INT(MOD(AI71,1000000000)/100000000)</f>
        <v>0</v>
      </c>
      <c r="AN71" s="125">
        <f>INT(MOD(AI71,100000000)/10000000)</f>
        <v>0</v>
      </c>
      <c r="AO71" s="109">
        <f>INT(MOD(AI71,10000000)/1000000)</f>
        <v>0</v>
      </c>
      <c r="AP71" s="122">
        <f>INT(MOD(AI71,1000000)/100000)</f>
        <v>0</v>
      </c>
      <c r="AQ71" s="125">
        <f>INT(MOD(AI71,100000)/10000)</f>
        <v>0</v>
      </c>
      <c r="AR71" s="109">
        <f>INT(MOD(AI71,10000)/1000)</f>
        <v>0</v>
      </c>
      <c r="AS71" s="122">
        <f>INT(MOD(AI71,1000)/100)</f>
        <v>0</v>
      </c>
      <c r="AT71" s="125">
        <f>INT(MOD(AI71,100)/10)</f>
        <v>0</v>
      </c>
      <c r="AU71" s="109">
        <f>INT(MOD(AI71,10)/1)</f>
        <v>0</v>
      </c>
    </row>
    <row r="72" spans="1:47" ht="10.5" customHeight="1">
      <c r="A72" s="184"/>
      <c r="B72" s="184"/>
      <c r="C72" s="184"/>
      <c r="D72" s="184"/>
      <c r="E72" s="184"/>
      <c r="F72" s="184"/>
      <c r="G72" s="184"/>
      <c r="H72" s="184"/>
      <c r="I72" s="184"/>
      <c r="J72" s="184"/>
      <c r="K72" s="184"/>
      <c r="L72" s="184"/>
      <c r="M72" s="184"/>
      <c r="N72" s="173"/>
      <c r="O72" s="173"/>
      <c r="P72" s="173"/>
      <c r="Q72" s="174"/>
      <c r="R72" s="174"/>
      <c r="S72" s="174"/>
      <c r="T72" s="185"/>
      <c r="U72" s="185"/>
      <c r="V72" s="185"/>
      <c r="W72" s="185"/>
      <c r="X72" s="185"/>
      <c r="Y72" s="174"/>
      <c r="Z72" s="179"/>
      <c r="AA72" s="126"/>
      <c r="AB72" s="168"/>
      <c r="AC72" s="179"/>
      <c r="AD72" s="126"/>
      <c r="AE72" s="168"/>
      <c r="AF72" s="179"/>
      <c r="AG72" s="126"/>
      <c r="AH72" s="168"/>
      <c r="AI72" s="121"/>
      <c r="AJ72" s="1"/>
      <c r="AK72" s="1"/>
      <c r="AL72" s="1"/>
      <c r="AM72" s="123"/>
      <c r="AN72" s="126"/>
      <c r="AO72" s="110"/>
      <c r="AP72" s="123"/>
      <c r="AQ72" s="126"/>
      <c r="AR72" s="110"/>
      <c r="AS72" s="123"/>
      <c r="AT72" s="126"/>
      <c r="AU72" s="110"/>
    </row>
    <row r="73" spans="1:47" ht="10.5" customHeight="1" thickBot="1">
      <c r="A73" s="195"/>
      <c r="B73" s="195"/>
      <c r="C73" s="195"/>
      <c r="D73" s="195"/>
      <c r="E73" s="195"/>
      <c r="F73" s="195"/>
      <c r="G73" s="195"/>
      <c r="H73" s="195"/>
      <c r="I73" s="195"/>
      <c r="J73" s="195"/>
      <c r="K73" s="195"/>
      <c r="L73" s="195"/>
      <c r="M73" s="195"/>
      <c r="N73" s="196"/>
      <c r="O73" s="196"/>
      <c r="P73" s="196"/>
      <c r="Q73" s="194"/>
      <c r="R73" s="194"/>
      <c r="S73" s="194"/>
      <c r="T73" s="197"/>
      <c r="U73" s="197"/>
      <c r="V73" s="197"/>
      <c r="W73" s="197"/>
      <c r="X73" s="197"/>
      <c r="Y73" s="194"/>
      <c r="Z73" s="179"/>
      <c r="AA73" s="126"/>
      <c r="AB73" s="168"/>
      <c r="AC73" s="179"/>
      <c r="AD73" s="126"/>
      <c r="AE73" s="168"/>
      <c r="AF73" s="179"/>
      <c r="AG73" s="126"/>
      <c r="AH73" s="168"/>
      <c r="AI73" s="121"/>
      <c r="AJ73" s="1"/>
      <c r="AK73" s="1"/>
      <c r="AL73" s="1"/>
      <c r="AM73" s="124"/>
      <c r="AN73" s="127"/>
      <c r="AO73" s="111"/>
      <c r="AP73" s="124"/>
      <c r="AQ73" s="127"/>
      <c r="AR73" s="111"/>
      <c r="AS73" s="124"/>
      <c r="AT73" s="127"/>
      <c r="AU73" s="111"/>
    </row>
    <row r="74" spans="1:47" ht="10.5" customHeight="1" thickTop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57" t="s">
        <v>11</v>
      </c>
      <c r="R74" s="157"/>
      <c r="S74" s="157"/>
      <c r="T74" s="157"/>
      <c r="U74" s="157"/>
      <c r="V74" s="157"/>
      <c r="W74" s="157"/>
      <c r="X74" s="157"/>
      <c r="Y74" s="177"/>
      <c r="Z74" s="189" t="str">
        <f>IF(AM74&gt;0,AM74,IF((AM74+AN74)&gt;0,"\",""))</f>
        <v/>
      </c>
      <c r="AA74" s="191" t="str">
        <f>IF(SUM(AM74:AN76)&gt;0,AN74,IF(AO74&gt;0,"\",""))</f>
        <v/>
      </c>
      <c r="AB74" s="192" t="str">
        <f>IF(SUM(AM74:AO76)&gt;0,AO74,IF(AP74&gt;0,"\",""))</f>
        <v>\</v>
      </c>
      <c r="AC74" s="189">
        <f>IF(SUM(AM74:AP76)&gt;0,AP74,IF(AQ74&gt;0,"\",""))</f>
        <v>2</v>
      </c>
      <c r="AD74" s="191">
        <f>IF(SUM(AM74:AQ76)&gt;0,AQ74,IF(AR74&gt;0,"\",""))</f>
        <v>1</v>
      </c>
      <c r="AE74" s="192">
        <f>IF(SUM(AM74:AR76)&gt;0,AR74,IF(AS74&gt;0,"\",""))</f>
        <v>0</v>
      </c>
      <c r="AF74" s="189">
        <f>IF(SUM(AM74:AS76)&gt;0,AS74,IF(AT74&gt;0,"\",""))</f>
        <v>0</v>
      </c>
      <c r="AG74" s="191">
        <f>IF(SUM(AN74:AT76)&gt;0,AT74,IF(AU74&gt;0,"\",""))</f>
        <v>0</v>
      </c>
      <c r="AH74" s="192">
        <f>IF(SUM(AM74:AU76)&gt;0,AU74,"")</f>
        <v>0</v>
      </c>
      <c r="AI74" s="121">
        <f>SUM(AI44:AI73)</f>
        <v>210000</v>
      </c>
      <c r="AJ74" s="1"/>
      <c r="AK74" s="1"/>
      <c r="AL74" s="1"/>
      <c r="AM74" s="122">
        <f>INT(MOD(AI74,1000000000)/100000000)</f>
        <v>0</v>
      </c>
      <c r="AN74" s="125">
        <f>INT(MOD(AI74,100000000)/10000000)</f>
        <v>0</v>
      </c>
      <c r="AO74" s="109">
        <f>INT(MOD(AI74,10000000)/1000000)</f>
        <v>0</v>
      </c>
      <c r="AP74" s="122">
        <f>INT(MOD(AI74,1000000)/100000)</f>
        <v>2</v>
      </c>
      <c r="AQ74" s="125">
        <f>INT(MOD(AI74,100000)/10000)</f>
        <v>1</v>
      </c>
      <c r="AR74" s="109">
        <f>INT(MOD(AI74,10000)/1000)</f>
        <v>0</v>
      </c>
      <c r="AS74" s="122">
        <f>INT(MOD(AI74,1000)/100)</f>
        <v>0</v>
      </c>
      <c r="AT74" s="125">
        <f>INT(MOD(AI74,100)/10)</f>
        <v>0</v>
      </c>
      <c r="AU74" s="109">
        <f>INT(MOD(AI74,10)/1)</f>
        <v>0</v>
      </c>
    </row>
    <row r="75" spans="1:47" ht="10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35"/>
      <c r="R75" s="135"/>
      <c r="S75" s="135"/>
      <c r="T75" s="135"/>
      <c r="U75" s="135"/>
      <c r="V75" s="135"/>
      <c r="W75" s="135"/>
      <c r="X75" s="135"/>
      <c r="Y75" s="177"/>
      <c r="Z75" s="179"/>
      <c r="AA75" s="126"/>
      <c r="AB75" s="168"/>
      <c r="AC75" s="179"/>
      <c r="AD75" s="126"/>
      <c r="AE75" s="168"/>
      <c r="AF75" s="179"/>
      <c r="AG75" s="126"/>
      <c r="AH75" s="168"/>
      <c r="AI75" s="121"/>
      <c r="AJ75" s="1"/>
      <c r="AK75" s="1"/>
      <c r="AL75" s="1"/>
      <c r="AM75" s="123"/>
      <c r="AN75" s="126"/>
      <c r="AO75" s="110"/>
      <c r="AP75" s="123"/>
      <c r="AQ75" s="126"/>
      <c r="AR75" s="110"/>
      <c r="AS75" s="123"/>
      <c r="AT75" s="126"/>
      <c r="AU75" s="110"/>
    </row>
    <row r="76" spans="1:47" ht="10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35"/>
      <c r="R76" s="135"/>
      <c r="S76" s="135"/>
      <c r="T76" s="135"/>
      <c r="U76" s="135"/>
      <c r="V76" s="135"/>
      <c r="W76" s="135"/>
      <c r="X76" s="135"/>
      <c r="Y76" s="157"/>
      <c r="Z76" s="190"/>
      <c r="AA76" s="127"/>
      <c r="AB76" s="193"/>
      <c r="AC76" s="190"/>
      <c r="AD76" s="127"/>
      <c r="AE76" s="193"/>
      <c r="AF76" s="190"/>
      <c r="AG76" s="127"/>
      <c r="AH76" s="193"/>
      <c r="AI76" s="121"/>
      <c r="AJ76" s="1"/>
      <c r="AK76" s="1"/>
      <c r="AL76" s="1"/>
      <c r="AM76" s="124"/>
      <c r="AN76" s="127"/>
      <c r="AO76" s="111"/>
      <c r="AP76" s="124"/>
      <c r="AQ76" s="127"/>
      <c r="AR76" s="111"/>
      <c r="AS76" s="124"/>
      <c r="AT76" s="127"/>
      <c r="AU76" s="111"/>
    </row>
    <row r="77" spans="1:47" ht="13.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</row>
  </sheetData>
  <mergeCells count="305">
    <mergeCell ref="A4:AH5"/>
    <mergeCell ref="A6:AH7"/>
    <mergeCell ref="A8:Q9"/>
    <mergeCell ref="W8:X9"/>
    <mergeCell ref="Y8:Z9"/>
    <mergeCell ref="AA8:AA9"/>
    <mergeCell ref="AB8:AC9"/>
    <mergeCell ref="A23:F26"/>
    <mergeCell ref="R23:T28"/>
    <mergeCell ref="U23:AH26"/>
    <mergeCell ref="H24:J25"/>
    <mergeCell ref="L24:L25"/>
    <mergeCell ref="N24:P25"/>
    <mergeCell ref="A27:F28"/>
    <mergeCell ref="G27:Q28"/>
    <mergeCell ref="U27:AH28"/>
    <mergeCell ref="AD8:AD9"/>
    <mergeCell ref="AE8:AF9"/>
    <mergeCell ref="AG8:AG9"/>
    <mergeCell ref="A10:AH11"/>
    <mergeCell ref="C12:AF13"/>
    <mergeCell ref="C15:AF16"/>
    <mergeCell ref="P18:R19"/>
    <mergeCell ref="S18:AG19"/>
    <mergeCell ref="A20:F22"/>
    <mergeCell ref="R20:AH20"/>
    <mergeCell ref="H21:I21"/>
    <mergeCell ref="K21:M21"/>
    <mergeCell ref="O21:P21"/>
    <mergeCell ref="R21:AH22"/>
    <mergeCell ref="A31:L32"/>
    <mergeCell ref="B33:F33"/>
    <mergeCell ref="K33:S33"/>
    <mergeCell ref="Y33:AG33"/>
    <mergeCell ref="Y35:AG35"/>
    <mergeCell ref="B37:F37"/>
    <mergeCell ref="K37:S37"/>
    <mergeCell ref="Y37:AG37"/>
    <mergeCell ref="Y39:AG39"/>
    <mergeCell ref="AD44:AD46"/>
    <mergeCell ref="AE44:AE46"/>
    <mergeCell ref="AF44:AF46"/>
    <mergeCell ref="AG44:AG46"/>
    <mergeCell ref="A42:M43"/>
    <mergeCell ref="N42:P43"/>
    <mergeCell ref="Q42:S43"/>
    <mergeCell ref="T42:X43"/>
    <mergeCell ref="Y42:AH43"/>
    <mergeCell ref="A44:M46"/>
    <mergeCell ref="N44:P46"/>
    <mergeCell ref="Q44:S46"/>
    <mergeCell ref="T44:X46"/>
    <mergeCell ref="Y44:Y46"/>
    <mergeCell ref="Z44:Z46"/>
    <mergeCell ref="AA44:AA46"/>
    <mergeCell ref="AB44:AB46"/>
    <mergeCell ref="AC44:AC46"/>
    <mergeCell ref="AH44:AH46"/>
    <mergeCell ref="AI44:AI46"/>
    <mergeCell ref="AM44:AM46"/>
    <mergeCell ref="AN44:AN46"/>
    <mergeCell ref="AO44:AO46"/>
    <mergeCell ref="AP44:AP46"/>
    <mergeCell ref="AQ44:AQ46"/>
    <mergeCell ref="AR44:AR46"/>
    <mergeCell ref="AS44:AS46"/>
    <mergeCell ref="AT44:AT46"/>
    <mergeCell ref="AU44:AU46"/>
    <mergeCell ref="A47:M49"/>
    <mergeCell ref="N47:P49"/>
    <mergeCell ref="Q47:S49"/>
    <mergeCell ref="T47:X49"/>
    <mergeCell ref="Y47:Y49"/>
    <mergeCell ref="Z47:Z49"/>
    <mergeCell ref="AA47:AA49"/>
    <mergeCell ref="AB47:AB49"/>
    <mergeCell ref="AC47:AC49"/>
    <mergeCell ref="AD47:AD49"/>
    <mergeCell ref="AE47:AE49"/>
    <mergeCell ref="AF47:AF49"/>
    <mergeCell ref="AG47:AG49"/>
    <mergeCell ref="AH47:AH49"/>
    <mergeCell ref="AI47:AI49"/>
    <mergeCell ref="AM47:AM49"/>
    <mergeCell ref="AN47:AN49"/>
    <mergeCell ref="AO47:AO49"/>
    <mergeCell ref="AP47:AP49"/>
    <mergeCell ref="AQ47:AQ49"/>
    <mergeCell ref="AR47:AR49"/>
    <mergeCell ref="AS47:AS49"/>
    <mergeCell ref="AT47:AT49"/>
    <mergeCell ref="AU47:AU49"/>
    <mergeCell ref="A50:M52"/>
    <mergeCell ref="N50:P52"/>
    <mergeCell ref="Q50:S52"/>
    <mergeCell ref="T50:X52"/>
    <mergeCell ref="Y50:Y52"/>
    <mergeCell ref="Z50:Z52"/>
    <mergeCell ref="AA50:AA52"/>
    <mergeCell ref="AB50:AB52"/>
    <mergeCell ref="AC50:AC52"/>
    <mergeCell ref="AD50:AD52"/>
    <mergeCell ref="AE50:AE52"/>
    <mergeCell ref="AF50:AF52"/>
    <mergeCell ref="AG50:AG52"/>
    <mergeCell ref="AH50:AH52"/>
    <mergeCell ref="AI50:AI52"/>
    <mergeCell ref="AM50:AM52"/>
    <mergeCell ref="AN50:AN52"/>
    <mergeCell ref="AO50:AO52"/>
    <mergeCell ref="AP50:AP52"/>
    <mergeCell ref="AQ50:AQ52"/>
    <mergeCell ref="AR50:AR52"/>
    <mergeCell ref="AS50:AS52"/>
    <mergeCell ref="AT50:AT52"/>
    <mergeCell ref="AU50:AU52"/>
    <mergeCell ref="A53:M55"/>
    <mergeCell ref="N53:P55"/>
    <mergeCell ref="Q53:S55"/>
    <mergeCell ref="T53:X55"/>
    <mergeCell ref="Y53:Y55"/>
    <mergeCell ref="Z53:Z55"/>
    <mergeCell ref="AA53:AA55"/>
    <mergeCell ref="AB53:AB55"/>
    <mergeCell ref="AC53:AC55"/>
    <mergeCell ref="AD53:AD55"/>
    <mergeCell ref="AE53:AE55"/>
    <mergeCell ref="AF53:AF55"/>
    <mergeCell ref="AG53:AG55"/>
    <mergeCell ref="AH53:AH55"/>
    <mergeCell ref="AI53:AI55"/>
    <mergeCell ref="AM53:AM55"/>
    <mergeCell ref="AN53:AN55"/>
    <mergeCell ref="AO53:AO55"/>
    <mergeCell ref="AP53:AP55"/>
    <mergeCell ref="AQ53:AQ55"/>
    <mergeCell ref="AR53:AR55"/>
    <mergeCell ref="AS53:AS55"/>
    <mergeCell ref="AT53:AT55"/>
    <mergeCell ref="AU53:AU55"/>
    <mergeCell ref="A56:M58"/>
    <mergeCell ref="N56:P58"/>
    <mergeCell ref="Q56:S58"/>
    <mergeCell ref="T56:X58"/>
    <mergeCell ref="Y56:Y58"/>
    <mergeCell ref="Z56:Z58"/>
    <mergeCell ref="AA56:AA58"/>
    <mergeCell ref="AB56:AB58"/>
    <mergeCell ref="AC56:AC58"/>
    <mergeCell ref="AD56:AD58"/>
    <mergeCell ref="AE56:AE58"/>
    <mergeCell ref="AF56:AF58"/>
    <mergeCell ref="AG56:AG58"/>
    <mergeCell ref="AH56:AH58"/>
    <mergeCell ref="AI56:AI58"/>
    <mergeCell ref="AM56:AM58"/>
    <mergeCell ref="AN56:AN58"/>
    <mergeCell ref="AO56:AO58"/>
    <mergeCell ref="AP56:AP58"/>
    <mergeCell ref="AQ56:AQ58"/>
    <mergeCell ref="AR56:AR58"/>
    <mergeCell ref="AS56:AS58"/>
    <mergeCell ref="AT56:AT58"/>
    <mergeCell ref="AU56:AU58"/>
    <mergeCell ref="A59:M61"/>
    <mergeCell ref="N59:P61"/>
    <mergeCell ref="Q59:S61"/>
    <mergeCell ref="T59:X61"/>
    <mergeCell ref="Y59:Y61"/>
    <mergeCell ref="Z59:Z61"/>
    <mergeCell ref="AA59:AA61"/>
    <mergeCell ref="AB59:AB61"/>
    <mergeCell ref="AC59:AC61"/>
    <mergeCell ref="AD59:AD61"/>
    <mergeCell ref="AE59:AE61"/>
    <mergeCell ref="AF59:AF61"/>
    <mergeCell ref="AG59:AG61"/>
    <mergeCell ref="AH59:AH61"/>
    <mergeCell ref="AI59:AI61"/>
    <mergeCell ref="AM59:AM61"/>
    <mergeCell ref="AN59:AN61"/>
    <mergeCell ref="AO59:AO61"/>
    <mergeCell ref="AP59:AP61"/>
    <mergeCell ref="AQ59:AQ61"/>
    <mergeCell ref="AR59:AR61"/>
    <mergeCell ref="AS59:AS61"/>
    <mergeCell ref="AT59:AT61"/>
    <mergeCell ref="AU59:AU61"/>
    <mergeCell ref="A62:M64"/>
    <mergeCell ref="N62:P64"/>
    <mergeCell ref="Q62:S64"/>
    <mergeCell ref="T62:X64"/>
    <mergeCell ref="Y62:Y64"/>
    <mergeCell ref="Z62:Z64"/>
    <mergeCell ref="AA62:AA64"/>
    <mergeCell ref="AB62:AB64"/>
    <mergeCell ref="AC62:AC64"/>
    <mergeCell ref="AD62:AD64"/>
    <mergeCell ref="AE62:AE64"/>
    <mergeCell ref="AF62:AF64"/>
    <mergeCell ref="AG62:AG64"/>
    <mergeCell ref="AH62:AH64"/>
    <mergeCell ref="AI62:AI64"/>
    <mergeCell ref="AM62:AM64"/>
    <mergeCell ref="AN62:AN64"/>
    <mergeCell ref="AO62:AO64"/>
    <mergeCell ref="AP62:AP64"/>
    <mergeCell ref="AQ62:AQ64"/>
    <mergeCell ref="AR62:AR64"/>
    <mergeCell ref="AS62:AS64"/>
    <mergeCell ref="AT62:AT64"/>
    <mergeCell ref="AU62:AU64"/>
    <mergeCell ref="A65:M67"/>
    <mergeCell ref="N65:P67"/>
    <mergeCell ref="Q65:S67"/>
    <mergeCell ref="T65:X67"/>
    <mergeCell ref="Y65:Y67"/>
    <mergeCell ref="Z65:Z67"/>
    <mergeCell ref="AA65:AA67"/>
    <mergeCell ref="AB65:AB67"/>
    <mergeCell ref="AC65:AC67"/>
    <mergeCell ref="AD65:AD67"/>
    <mergeCell ref="AE65:AE67"/>
    <mergeCell ref="AF65:AF67"/>
    <mergeCell ref="AG65:AG67"/>
    <mergeCell ref="AH65:AH67"/>
    <mergeCell ref="AI65:AI67"/>
    <mergeCell ref="AM65:AM67"/>
    <mergeCell ref="AN65:AN67"/>
    <mergeCell ref="AO65:AO67"/>
    <mergeCell ref="AP65:AP67"/>
    <mergeCell ref="AQ65:AQ67"/>
    <mergeCell ref="AR65:AR67"/>
    <mergeCell ref="AS65:AS67"/>
    <mergeCell ref="AT65:AT67"/>
    <mergeCell ref="AU65:AU67"/>
    <mergeCell ref="A68:M70"/>
    <mergeCell ref="N68:P70"/>
    <mergeCell ref="Q68:S70"/>
    <mergeCell ref="T68:X70"/>
    <mergeCell ref="Y68:Y70"/>
    <mergeCell ref="Z68:Z70"/>
    <mergeCell ref="AA68:AA70"/>
    <mergeCell ref="AB68:AB70"/>
    <mergeCell ref="AC68:AC70"/>
    <mergeCell ref="AD68:AD70"/>
    <mergeCell ref="AE68:AE70"/>
    <mergeCell ref="AF68:AF70"/>
    <mergeCell ref="AG68:AG70"/>
    <mergeCell ref="AH68:AH70"/>
    <mergeCell ref="AI68:AI70"/>
    <mergeCell ref="AM68:AM70"/>
    <mergeCell ref="AN68:AN70"/>
    <mergeCell ref="AO68:AO70"/>
    <mergeCell ref="AP68:AP70"/>
    <mergeCell ref="AQ68:AQ70"/>
    <mergeCell ref="AR68:AR70"/>
    <mergeCell ref="AS68:AS70"/>
    <mergeCell ref="AT68:AT70"/>
    <mergeCell ref="AU68:AU70"/>
    <mergeCell ref="A71:M73"/>
    <mergeCell ref="N71:P73"/>
    <mergeCell ref="Q71:S73"/>
    <mergeCell ref="T71:X73"/>
    <mergeCell ref="Y71:Y73"/>
    <mergeCell ref="Z71:Z73"/>
    <mergeCell ref="AA71:AA73"/>
    <mergeCell ref="AB71:AB73"/>
    <mergeCell ref="AC71:AC73"/>
    <mergeCell ref="AD71:AD73"/>
    <mergeCell ref="AE71:AE73"/>
    <mergeCell ref="AF71:AF73"/>
    <mergeCell ref="AG71:AG73"/>
    <mergeCell ref="AH71:AH73"/>
    <mergeCell ref="AI71:AI73"/>
    <mergeCell ref="AM71:AM73"/>
    <mergeCell ref="AN71:AN73"/>
    <mergeCell ref="AO71:AO73"/>
    <mergeCell ref="AG74:AG76"/>
    <mergeCell ref="AH74:AH76"/>
    <mergeCell ref="AI74:AI76"/>
    <mergeCell ref="AM74:AM76"/>
    <mergeCell ref="AN74:AN76"/>
    <mergeCell ref="AO74:AO76"/>
    <mergeCell ref="AP74:AP76"/>
    <mergeCell ref="AQ74:AQ76"/>
    <mergeCell ref="AR74:AR76"/>
    <mergeCell ref="Q74:X76"/>
    <mergeCell ref="Y74:Y76"/>
    <mergeCell ref="Z74:Z76"/>
    <mergeCell ref="AA74:AA76"/>
    <mergeCell ref="AB74:AB76"/>
    <mergeCell ref="AC74:AC76"/>
    <mergeCell ref="AD74:AD76"/>
    <mergeCell ref="AE74:AE76"/>
    <mergeCell ref="AF74:AF76"/>
    <mergeCell ref="AS74:AS76"/>
    <mergeCell ref="AT74:AT76"/>
    <mergeCell ref="AU74:AU76"/>
    <mergeCell ref="AP71:AP73"/>
    <mergeCell ref="AQ71:AQ73"/>
    <mergeCell ref="AR71:AR73"/>
    <mergeCell ref="AS71:AS73"/>
    <mergeCell ref="AT71:AT73"/>
    <mergeCell ref="AU71:AU73"/>
  </mergeCells>
  <phoneticPr fontId="2"/>
  <dataValidations count="1">
    <dataValidation type="list" allowBlank="1" showInputMessage="1" showErrorMessage="1" sqref="H39 H35" xr:uid="{A626FC04-D346-4D5C-B0CF-2BF0E667C984}">
      <formula1>"○"</formula1>
    </dataValidation>
  </dataValidations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請求書</vt:lpstr>
      <vt:lpstr>請求書 (白)</vt:lpstr>
      <vt:lpstr>請求書 (記入例)</vt:lpstr>
      <vt:lpstr>請求書!Print_Area</vt:lpstr>
      <vt:lpstr>'請求書 (記入例)'!Print_Area</vt:lpstr>
      <vt:lpstr>'請求書 (白)'!Print_Area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2026-04-16T05:39:11Z</dcterms:modified>
</cp:coreProperties>
</file>