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Sheet1" sheetId="1" r:id="rId1"/>
  </sheets>
  <definedNames>
    <definedName name="_xlnm.Print_Area" localSheetId="0">'Sheet1'!$B$1:$BS$49</definedName>
  </definedNames>
  <calcPr fullCalcOnLoad="1"/>
</workbook>
</file>

<file path=xl/sharedStrings.xml><?xml version="1.0" encoding="utf-8"?>
<sst xmlns="http://schemas.openxmlformats.org/spreadsheetml/2006/main" count="111" uniqueCount="87">
  <si>
    <t>直方市公契約条例対象【工事】労務台帳</t>
  </si>
  <si>
    <t>契約件名</t>
  </si>
  <si>
    <t>履行場所</t>
  </si>
  <si>
    <t>履行開始日</t>
  </si>
  <si>
    <t>履行期限</t>
  </si>
  <si>
    <t>労務報酬の賃金支払日</t>
  </si>
  <si>
    <t>賃金等計算対象期間</t>
  </si>
  <si>
    <t>№</t>
  </si>
  <si>
    <t>年</t>
  </si>
  <si>
    <t>月</t>
  </si>
  <si>
    <t>日から平成</t>
  </si>
  <si>
    <t>日まで</t>
  </si>
  <si>
    <t>所在地</t>
  </si>
  <si>
    <t>日</t>
  </si>
  <si>
    <t>作成日</t>
  </si>
  <si>
    <t>労働者氏名</t>
  </si>
  <si>
    <t>普通作業員</t>
  </si>
  <si>
    <t>月分)</t>
  </si>
  <si>
    <r>
      <t>連絡先(</t>
    </r>
    <r>
      <rPr>
        <sz val="11"/>
        <color indexed="8"/>
        <rFont val="OCRB"/>
        <family val="3"/>
      </rPr>
      <t>TEL</t>
    </r>
    <r>
      <rPr>
        <sz val="11"/>
        <color indexed="8"/>
        <rFont val="ＭＳ 明朝"/>
        <family val="1"/>
      </rPr>
      <t>)</t>
    </r>
  </si>
  <si>
    <r>
      <t>連絡先(</t>
    </r>
    <r>
      <rPr>
        <sz val="11"/>
        <color indexed="8"/>
        <rFont val="OCRB"/>
        <family val="3"/>
      </rPr>
      <t>FAX</t>
    </r>
    <r>
      <rPr>
        <sz val="11"/>
        <color indexed="8"/>
        <rFont val="ＭＳ 明朝"/>
        <family val="1"/>
      </rPr>
      <t>)</t>
    </r>
  </si>
  <si>
    <t>支 払 額</t>
  </si>
  <si>
    <t>特殊作業員</t>
  </si>
  <si>
    <t>軽作業員</t>
  </si>
  <si>
    <t>造園工</t>
  </si>
  <si>
    <t>とび工</t>
  </si>
  <si>
    <t>石工</t>
  </si>
  <si>
    <t>ﾌﾞﾛｯｸ工</t>
  </si>
  <si>
    <t>電工</t>
  </si>
  <si>
    <t>鉄筋工</t>
  </si>
  <si>
    <t>鉄骨工</t>
  </si>
  <si>
    <t>塗装工</t>
  </si>
  <si>
    <t>溶接工</t>
  </si>
  <si>
    <t>潜かん工</t>
  </si>
  <si>
    <t>潜かん世話役</t>
  </si>
  <si>
    <t>さく岩工</t>
  </si>
  <si>
    <t>ﾄﾝﾈﾙ特殊工</t>
  </si>
  <si>
    <t>ﾄﾝﾈﾙ作業員</t>
  </si>
  <si>
    <t>ﾄﾝﾈﾙ世話役</t>
  </si>
  <si>
    <t>橋りょう特殊工</t>
  </si>
  <si>
    <t>橋りょう塗装工</t>
  </si>
  <si>
    <t>橋りょう世話役</t>
  </si>
  <si>
    <t>土木一般世話役</t>
  </si>
  <si>
    <t>高級船員</t>
  </si>
  <si>
    <t>普通船員</t>
  </si>
  <si>
    <t>潜水士</t>
  </si>
  <si>
    <t>潜水連絡員</t>
  </si>
  <si>
    <t>潜水送気員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</si>
  <si>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</si>
  <si>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</si>
  <si>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</si>
  <si>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</si>
  <si>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</si>
  <si>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</si>
  <si>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</si>
  <si>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</si>
  <si>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ﾀｲﾙ工</t>
  </si>
  <si>
    <t>ｻｯｼ工</t>
  </si>
  <si>
    <t>内装工</t>
  </si>
  <si>
    <t>ｶﾞﾗｽ工</t>
  </si>
  <si>
    <t>建具工</t>
  </si>
  <si>
    <t>ﾀﾞｸﾄ工</t>
  </si>
  <si>
    <t>保温工</t>
  </si>
  <si>
    <t>設備機械工</t>
  </si>
  <si>
    <t>その他</t>
  </si>
  <si>
    <t>従 事 業 種</t>
  </si>
  <si>
    <t>判 定</t>
  </si>
  <si>
    <t>A</t>
  </si>
  <si>
    <t>労務報酬
下 限 額</t>
  </si>
  <si>
    <t>総労働時間</t>
  </si>
  <si>
    <t>C</t>
  </si>
  <si>
    <t>B</t>
  </si>
  <si>
    <t>A</t>
  </si>
  <si>
    <r>
      <rPr>
        <sz val="11"/>
        <color indexed="8"/>
        <rFont val="OCRB"/>
        <family val="3"/>
      </rPr>
      <t>B</t>
    </r>
    <r>
      <rPr>
        <sz val="8"/>
        <color indexed="8"/>
        <rFont val="ＭＳ 明朝"/>
        <family val="1"/>
      </rPr>
      <t>のうち公契約対象工事
に従事した総労働時間</t>
    </r>
  </si>
  <si>
    <r>
      <t>基</t>
    </r>
    <r>
      <rPr>
        <sz val="8"/>
        <color indexed="8"/>
        <rFont val="OCRB"/>
        <family val="3"/>
      </rPr>
      <t xml:space="preserve"> </t>
    </r>
    <r>
      <rPr>
        <sz val="8"/>
        <color indexed="8"/>
        <rFont val="ＭＳ 明朝"/>
        <family val="1"/>
      </rPr>
      <t>準</t>
    </r>
    <r>
      <rPr>
        <sz val="8"/>
        <color indexed="8"/>
        <rFont val="OCRB"/>
        <family val="3"/>
      </rPr>
      <t xml:space="preserve"> </t>
    </r>
    <r>
      <rPr>
        <sz val="8"/>
        <color indexed="8"/>
        <rFont val="ＭＳ 明朝"/>
        <family val="1"/>
      </rPr>
      <t xml:space="preserve">額
</t>
    </r>
    <r>
      <rPr>
        <sz val="11"/>
        <color indexed="8"/>
        <rFont val="OCRB"/>
        <family val="3"/>
      </rPr>
      <t>H</t>
    </r>
    <r>
      <rPr>
        <sz val="8"/>
        <color indexed="8"/>
        <rFont val="ＭＳ 明朝"/>
        <family val="1"/>
      </rPr>
      <t>＝</t>
    </r>
    <r>
      <rPr>
        <sz val="11"/>
        <color indexed="8"/>
        <rFont val="OCRB"/>
        <family val="3"/>
      </rPr>
      <t>A</t>
    </r>
    <r>
      <rPr>
        <sz val="11"/>
        <color indexed="8"/>
        <rFont val="ＭＳ 明朝"/>
        <family val="1"/>
      </rPr>
      <t>×</t>
    </r>
    <r>
      <rPr>
        <sz val="11"/>
        <color indexed="8"/>
        <rFont val="OCRB"/>
        <family val="3"/>
      </rPr>
      <t>C</t>
    </r>
  </si>
  <si>
    <r>
      <rPr>
        <sz val="11"/>
        <color indexed="8"/>
        <rFont val="OCRB"/>
        <family val="3"/>
      </rPr>
      <t>B</t>
    </r>
    <r>
      <rPr>
        <sz val="8"/>
        <color indexed="8"/>
        <rFont val="ＭＳ 明朝"/>
        <family val="1"/>
      </rPr>
      <t>のうち公契約対象工事
に従事した労働時間</t>
    </r>
  </si>
  <si>
    <r>
      <t>様式第</t>
    </r>
    <r>
      <rPr>
        <sz val="11"/>
        <color indexed="8"/>
        <rFont val="OCRB"/>
        <family val="3"/>
      </rPr>
      <t>1</t>
    </r>
    <r>
      <rPr>
        <sz val="11"/>
        <color indexed="8"/>
        <rFont val="ＭＳ 明朝"/>
        <family val="1"/>
      </rPr>
      <t>号（第</t>
    </r>
    <r>
      <rPr>
        <sz val="11"/>
        <color indexed="8"/>
        <rFont val="OCRB"/>
        <family val="3"/>
      </rPr>
      <t>4</t>
    </r>
    <r>
      <rPr>
        <sz val="11"/>
        <color indexed="8"/>
        <rFont val="ＭＳ 明朝"/>
        <family val="1"/>
      </rPr>
      <t>条関係）</t>
    </r>
  </si>
  <si>
    <t>から</t>
  </si>
  <si>
    <t>(</t>
  </si>
  <si>
    <t>受注者名称</t>
  </si>
  <si>
    <t>代表者氏名</t>
  </si>
  <si>
    <t>担当者氏名</t>
  </si>
  <si>
    <t>法面工</t>
  </si>
  <si>
    <r>
      <t>交通誘導警備員</t>
    </r>
    <r>
      <rPr>
        <sz val="11"/>
        <color indexed="8"/>
        <rFont val="OCRB"/>
        <family val="3"/>
      </rPr>
      <t>A</t>
    </r>
  </si>
  <si>
    <r>
      <t>交通誘導警備員</t>
    </r>
    <r>
      <rPr>
        <sz val="11"/>
        <color indexed="8"/>
        <rFont val="OCRB"/>
        <family val="3"/>
      </rPr>
      <t>B</t>
    </r>
  </si>
  <si>
    <t>運転手（特殊）</t>
  </si>
  <si>
    <t>運転手（一般）</t>
  </si>
  <si>
    <t>建築ﾌﾞﾛｯｸ工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</si>
</sst>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#,##0_ "/>
    <numFmt numFmtId="178" formatCode="h:mm;@"/>
    <numFmt numFmtId="179" formatCode="#,##0.00_);[Red]\(#,##0.0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</numFmts>
  <fonts count="49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OCRB"/>
      <family val="3"/>
    </font>
    <font>
      <sz val="8"/>
      <color indexed="8"/>
      <name val="OCRB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OCRB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OCRB"/>
      <family val="3"/>
    </font>
    <font>
      <sz val="10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OCR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3" fillId="0" borderId="10" xfId="0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177" fontId="43" fillId="0" borderId="0" xfId="0" applyNumberFormat="1" applyFont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vertical="center"/>
      <protection locked="0"/>
    </xf>
    <xf numFmtId="177" fontId="45" fillId="0" borderId="0" xfId="0" applyNumberFormat="1" applyFont="1" applyFill="1" applyBorder="1" applyAlignment="1" applyProtection="1">
      <alignment vertical="center"/>
      <protection/>
    </xf>
    <xf numFmtId="177" fontId="45" fillId="0" borderId="0" xfId="0" applyNumberFormat="1" applyFont="1" applyFill="1" applyBorder="1" applyAlignment="1" applyProtection="1">
      <alignment vertical="center"/>
      <protection locked="0"/>
    </xf>
    <xf numFmtId="177" fontId="47" fillId="0" borderId="0" xfId="0" applyNumberFormat="1" applyFont="1" applyFill="1" applyBorder="1" applyAlignment="1" applyProtection="1">
      <alignment vertical="center"/>
      <protection/>
    </xf>
    <xf numFmtId="177" fontId="45" fillId="28" borderId="15" xfId="0" applyNumberFormat="1" applyFont="1" applyFill="1" applyBorder="1" applyAlignment="1" applyProtection="1">
      <alignment horizontal="right" vertical="center" indent="1"/>
      <protection locked="0"/>
    </xf>
    <xf numFmtId="177" fontId="47" fillId="0" borderId="15" xfId="0" applyNumberFormat="1" applyFont="1" applyFill="1" applyBorder="1" applyAlignment="1" applyProtection="1">
      <alignment horizontal="center" vertical="center"/>
      <protection/>
    </xf>
    <xf numFmtId="177" fontId="47" fillId="0" borderId="10" xfId="0" applyNumberFormat="1" applyFont="1" applyFill="1" applyBorder="1" applyAlignment="1" applyProtection="1">
      <alignment horizontal="center" vertical="center"/>
      <protection/>
    </xf>
    <xf numFmtId="177" fontId="47" fillId="0" borderId="12" xfId="0" applyNumberFormat="1" applyFont="1" applyFill="1" applyBorder="1" applyAlignment="1" applyProtection="1">
      <alignment horizontal="center" vertical="center"/>
      <protection/>
    </xf>
    <xf numFmtId="177" fontId="47" fillId="0" borderId="11" xfId="0" applyNumberFormat="1" applyFont="1" applyFill="1" applyBorder="1" applyAlignment="1" applyProtection="1">
      <alignment horizontal="center" vertical="center"/>
      <protection/>
    </xf>
    <xf numFmtId="0" fontId="45" fillId="0" borderId="15" xfId="0" applyFont="1" applyFill="1" applyBorder="1" applyAlignment="1" applyProtection="1">
      <alignment horizontal="center" vertical="center"/>
      <protection/>
    </xf>
    <xf numFmtId="0" fontId="46" fillId="28" borderId="15" xfId="0" applyFont="1" applyFill="1" applyBorder="1" applyAlignment="1" applyProtection="1">
      <alignment horizontal="center" vertical="center"/>
      <protection locked="0"/>
    </xf>
    <xf numFmtId="177" fontId="45" fillId="0" borderId="15" xfId="0" applyNumberFormat="1" applyFont="1" applyBorder="1" applyAlignment="1" applyProtection="1">
      <alignment vertical="center"/>
      <protection/>
    </xf>
    <xf numFmtId="177" fontId="45" fillId="0" borderId="15" xfId="0" applyNumberFormat="1" applyFont="1" applyBorder="1" applyAlignment="1" applyProtection="1">
      <alignment horizontal="right" vertical="center" indent="1"/>
      <protection/>
    </xf>
    <xf numFmtId="177" fontId="45" fillId="28" borderId="10" xfId="0" applyNumberFormat="1" applyFont="1" applyFill="1" applyBorder="1" applyAlignment="1" applyProtection="1">
      <alignment horizontal="right" vertical="center" indent="1"/>
      <protection locked="0"/>
    </xf>
    <xf numFmtId="177" fontId="45" fillId="28" borderId="12" xfId="0" applyNumberFormat="1" applyFont="1" applyFill="1" applyBorder="1" applyAlignment="1" applyProtection="1">
      <alignment horizontal="right" vertical="center" indent="1"/>
      <protection locked="0"/>
    </xf>
    <xf numFmtId="177" fontId="45" fillId="28" borderId="11" xfId="0" applyNumberFormat="1" applyFont="1" applyFill="1" applyBorder="1" applyAlignment="1" applyProtection="1">
      <alignment horizontal="right" vertical="center" indent="1"/>
      <protection locked="0"/>
    </xf>
    <xf numFmtId="177" fontId="45" fillId="0" borderId="10" xfId="0" applyNumberFormat="1" applyFont="1" applyBorder="1" applyAlignment="1" applyProtection="1">
      <alignment vertical="center"/>
      <protection/>
    </xf>
    <xf numFmtId="177" fontId="45" fillId="0" borderId="12" xfId="0" applyNumberFormat="1" applyFont="1" applyBorder="1" applyAlignment="1" applyProtection="1">
      <alignment vertical="center"/>
      <protection/>
    </xf>
    <xf numFmtId="177" fontId="45" fillId="0" borderId="11" xfId="0" applyNumberFormat="1" applyFont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177" fontId="45" fillId="0" borderId="10" xfId="0" applyNumberFormat="1" applyFont="1" applyBorder="1" applyAlignment="1" applyProtection="1">
      <alignment horizontal="right" vertical="center" indent="1"/>
      <protection/>
    </xf>
    <xf numFmtId="177" fontId="45" fillId="0" borderId="12" xfId="0" applyNumberFormat="1" applyFont="1" applyBorder="1" applyAlignment="1" applyProtection="1">
      <alignment horizontal="right" vertical="center" indent="1"/>
      <protection/>
    </xf>
    <xf numFmtId="177" fontId="45" fillId="0" borderId="11" xfId="0" applyNumberFormat="1" applyFont="1" applyBorder="1" applyAlignment="1" applyProtection="1">
      <alignment horizontal="right" vertical="center" indent="1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top" wrapText="1"/>
      <protection/>
    </xf>
    <xf numFmtId="0" fontId="48" fillId="28" borderId="12" xfId="0" applyFont="1" applyFill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distributed"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28" borderId="12" xfId="0" applyFont="1" applyFill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8" fillId="28" borderId="12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3" fillId="28" borderId="12" xfId="0" applyFont="1" applyFill="1" applyBorder="1" applyAlignment="1" applyProtection="1">
      <alignment vertical="center"/>
      <protection locked="0"/>
    </xf>
    <xf numFmtId="0" fontId="43" fillId="28" borderId="12" xfId="0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/>
      <protection/>
    </xf>
    <xf numFmtId="0" fontId="3" fillId="28" borderId="12" xfId="0" applyNumberFormat="1" applyFont="1" applyFill="1" applyBorder="1" applyAlignment="1" applyProtection="1">
      <alignment vertical="center"/>
      <protection locked="0"/>
    </xf>
    <xf numFmtId="0" fontId="43" fillId="28" borderId="12" xfId="0" applyNumberFormat="1" applyFont="1" applyFill="1" applyBorder="1" applyAlignment="1" applyProtection="1">
      <alignment vertical="center"/>
      <protection locked="0"/>
    </xf>
    <xf numFmtId="0" fontId="46" fillId="28" borderId="10" xfId="0" applyFont="1" applyFill="1" applyBorder="1" applyAlignment="1" applyProtection="1">
      <alignment horizontal="center" vertical="center"/>
      <protection locked="0"/>
    </xf>
    <xf numFmtId="0" fontId="46" fillId="28" borderId="12" xfId="0" applyFont="1" applyFill="1" applyBorder="1" applyAlignment="1" applyProtection="1">
      <alignment horizontal="center" vertical="center"/>
      <protection locked="0"/>
    </xf>
    <xf numFmtId="0" fontId="46" fillId="28" borderId="11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/>
    </xf>
    <xf numFmtId="0" fontId="43" fillId="0" borderId="18" xfId="0" applyFont="1" applyBorder="1" applyAlignment="1" applyProtection="1">
      <alignment vertical="center"/>
      <protection/>
    </xf>
    <xf numFmtId="0" fontId="43" fillId="0" borderId="19" xfId="0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8" fillId="28" borderId="0" xfId="0" applyFont="1" applyFill="1" applyAlignment="1" applyProtection="1">
      <alignment horizontal="center" vertical="center"/>
      <protection locked="0"/>
    </xf>
    <xf numFmtId="0" fontId="43" fillId="28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CFF"/>
        </patternFill>
      </fill>
    </dxf>
    <dxf>
      <font>
        <color rgb="FF9C0006"/>
      </font>
      <fill>
        <patternFill>
          <bgColor rgb="FFFFCC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C65"/>
  <sheetViews>
    <sheetView showGridLines="0" tabSelected="1" view="pageBreakPreview" zoomScale="80" zoomScaleSheetLayoutView="80" zoomScalePageLayoutView="0" workbookViewId="0" topLeftCell="A1">
      <selection activeCell="O6" sqref="O6:AN6"/>
    </sheetView>
  </sheetViews>
  <sheetFormatPr defaultColWidth="8.796875" defaultRowHeight="14.25"/>
  <cols>
    <col min="1" max="1" width="9" style="13" customWidth="1"/>
    <col min="2" max="2" width="1.203125" style="13" customWidth="1"/>
    <col min="3" max="12" width="2.19921875" style="13" customWidth="1"/>
    <col min="13" max="14" width="1.203125" style="13" customWidth="1"/>
    <col min="15" max="16" width="2.19921875" style="13" customWidth="1"/>
    <col min="17" max="18" width="2.09765625" style="13" customWidth="1"/>
    <col min="19" max="19" width="2.19921875" style="13" customWidth="1"/>
    <col min="20" max="21" width="2.09765625" style="13" customWidth="1"/>
    <col min="22" max="22" width="2.19921875" style="13" customWidth="1"/>
    <col min="23" max="24" width="2.09765625" style="13" customWidth="1"/>
    <col min="25" max="29" width="2.19921875" style="13" customWidth="1"/>
    <col min="30" max="31" width="2.09765625" style="13" customWidth="1"/>
    <col min="32" max="32" width="2.19921875" style="13" customWidth="1"/>
    <col min="33" max="34" width="2.09765625" style="13" customWidth="1"/>
    <col min="35" max="35" width="2.19921875" style="13" customWidth="1"/>
    <col min="36" max="37" width="2.09765625" style="13" customWidth="1"/>
    <col min="38" max="38" width="3.5" style="13" customWidth="1"/>
    <col min="39" max="39" width="1" style="13" customWidth="1"/>
    <col min="40" max="40" width="2.19921875" style="13" customWidth="1"/>
    <col min="41" max="42" width="1.203125" style="13" customWidth="1"/>
    <col min="43" max="48" width="2.19921875" style="13" customWidth="1"/>
    <col min="49" max="50" width="1.203125" style="13" customWidth="1"/>
    <col min="51" max="53" width="2.19921875" style="13" customWidth="1"/>
    <col min="54" max="54" width="1.203125" style="13" customWidth="1"/>
    <col min="55" max="57" width="2.19921875" style="13" customWidth="1"/>
    <col min="58" max="59" width="1.203125" style="13" customWidth="1"/>
    <col min="60" max="61" width="2.3984375" style="13" customWidth="1"/>
    <col min="62" max="63" width="2.09765625" style="13" customWidth="1"/>
    <col min="64" max="64" width="2.5" style="13" customWidth="1"/>
    <col min="65" max="66" width="2.09765625" style="13" customWidth="1"/>
    <col min="67" max="67" width="2.5" style="13" customWidth="1"/>
    <col min="68" max="69" width="2.09765625" style="13" customWidth="1"/>
    <col min="70" max="70" width="2.5" style="13" customWidth="1"/>
    <col min="71" max="71" width="1.203125" style="13" customWidth="1"/>
    <col min="72" max="104" width="9" style="13" customWidth="1"/>
    <col min="105" max="105" width="16.09765625" style="13" hidden="1" customWidth="1"/>
    <col min="106" max="106" width="8.5" style="13" hidden="1" customWidth="1"/>
    <col min="107" max="131" width="9" style="13" customWidth="1"/>
    <col min="132" max="16384" width="9" style="13" customWidth="1"/>
  </cols>
  <sheetData>
    <row r="1" spans="2:106" ht="22.5" customHeigh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DA1" s="16" t="s">
        <v>21</v>
      </c>
      <c r="DB1" s="8">
        <v>2150</v>
      </c>
    </row>
    <row r="2" spans="2:106" ht="24.75" customHeight="1">
      <c r="B2" s="13" t="s">
        <v>75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DA2" s="16" t="s">
        <v>16</v>
      </c>
      <c r="DB2" s="8">
        <v>1920</v>
      </c>
    </row>
    <row r="3" spans="2:106" ht="24.7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8"/>
      <c r="BB3" s="1"/>
      <c r="BC3" s="54" t="s">
        <v>14</v>
      </c>
      <c r="BD3" s="54"/>
      <c r="BE3" s="54"/>
      <c r="BF3" s="2"/>
      <c r="BG3" s="1"/>
      <c r="BH3" s="50"/>
      <c r="BI3" s="50"/>
      <c r="BJ3" s="46"/>
      <c r="BK3" s="46"/>
      <c r="BL3" s="14" t="s">
        <v>8</v>
      </c>
      <c r="BM3" s="46"/>
      <c r="BN3" s="46"/>
      <c r="BO3" s="14" t="s">
        <v>9</v>
      </c>
      <c r="BP3" s="46"/>
      <c r="BQ3" s="46"/>
      <c r="BR3" s="14" t="s">
        <v>13</v>
      </c>
      <c r="BS3" s="2"/>
      <c r="DA3" s="16" t="s">
        <v>22</v>
      </c>
      <c r="DB3" s="8">
        <v>1350</v>
      </c>
    </row>
    <row r="4" spans="2:106" ht="24.7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1" t="s">
        <v>0</v>
      </c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15" t="s">
        <v>77</v>
      </c>
      <c r="AL4" s="74"/>
      <c r="AM4" s="74"/>
      <c r="AN4" s="73"/>
      <c r="AO4" s="73"/>
      <c r="AP4" s="73"/>
      <c r="AQ4" s="61" t="s">
        <v>8</v>
      </c>
      <c r="AR4" s="61"/>
      <c r="AS4" s="73"/>
      <c r="AT4" s="73"/>
      <c r="AU4" s="61" t="s">
        <v>17</v>
      </c>
      <c r="AV4" s="61"/>
      <c r="AW4" s="61"/>
      <c r="AX4" s="61"/>
      <c r="DA4" s="16" t="s">
        <v>23</v>
      </c>
      <c r="DB4" s="8">
        <v>1840</v>
      </c>
    </row>
    <row r="5" spans="2:106" ht="24.75" customHeight="1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DA5" s="16" t="s">
        <v>81</v>
      </c>
      <c r="DB5" s="8">
        <v>2410</v>
      </c>
    </row>
    <row r="6" spans="2:106" ht="24.75" customHeight="1">
      <c r="B6" s="3"/>
      <c r="C6" s="48" t="s">
        <v>1</v>
      </c>
      <c r="D6" s="48"/>
      <c r="E6" s="48"/>
      <c r="F6" s="48"/>
      <c r="G6" s="48"/>
      <c r="H6" s="48"/>
      <c r="I6" s="48"/>
      <c r="J6" s="48"/>
      <c r="K6" s="48"/>
      <c r="L6" s="48"/>
      <c r="M6" s="4"/>
      <c r="N6" s="1"/>
      <c r="O6" s="59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2"/>
      <c r="AP6" s="1"/>
      <c r="AQ6" s="48" t="s">
        <v>78</v>
      </c>
      <c r="AR6" s="48"/>
      <c r="AS6" s="48"/>
      <c r="AT6" s="48"/>
      <c r="AU6" s="48"/>
      <c r="AV6" s="48"/>
      <c r="AW6" s="2"/>
      <c r="AX6" s="1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2"/>
      <c r="DA6" s="16" t="s">
        <v>24</v>
      </c>
      <c r="DB6" s="8">
        <v>2310</v>
      </c>
    </row>
    <row r="7" spans="2:106" ht="24.75" customHeight="1">
      <c r="B7" s="3"/>
      <c r="C7" s="48" t="s">
        <v>2</v>
      </c>
      <c r="D7" s="48"/>
      <c r="E7" s="48"/>
      <c r="F7" s="48"/>
      <c r="G7" s="48"/>
      <c r="H7" s="48"/>
      <c r="I7" s="48"/>
      <c r="J7" s="48"/>
      <c r="K7" s="48"/>
      <c r="L7" s="48"/>
      <c r="M7" s="4"/>
      <c r="N7" s="1"/>
      <c r="O7" s="59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2"/>
      <c r="AP7" s="1"/>
      <c r="AQ7" s="48" t="s">
        <v>79</v>
      </c>
      <c r="AR7" s="48"/>
      <c r="AS7" s="48"/>
      <c r="AT7" s="48"/>
      <c r="AU7" s="48"/>
      <c r="AV7" s="48"/>
      <c r="AW7" s="2"/>
      <c r="AX7" s="1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2"/>
      <c r="DA7" s="16" t="s">
        <v>25</v>
      </c>
      <c r="DB7" s="8">
        <v>2420</v>
      </c>
    </row>
    <row r="8" spans="2:106" ht="24.75" customHeight="1">
      <c r="B8" s="3"/>
      <c r="C8" s="48" t="s">
        <v>3</v>
      </c>
      <c r="D8" s="48"/>
      <c r="E8" s="48"/>
      <c r="F8" s="48"/>
      <c r="G8" s="48"/>
      <c r="H8" s="48"/>
      <c r="I8" s="48"/>
      <c r="J8" s="48"/>
      <c r="K8" s="48"/>
      <c r="L8" s="48"/>
      <c r="M8" s="4"/>
      <c r="N8" s="1"/>
      <c r="O8" s="50"/>
      <c r="P8" s="50"/>
      <c r="Q8" s="46"/>
      <c r="R8" s="46"/>
      <c r="S8" s="14" t="s">
        <v>8</v>
      </c>
      <c r="T8" s="46"/>
      <c r="U8" s="46"/>
      <c r="V8" s="14" t="s">
        <v>9</v>
      </c>
      <c r="W8" s="46"/>
      <c r="X8" s="46"/>
      <c r="Y8" s="14" t="s">
        <v>13</v>
      </c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2"/>
      <c r="AP8" s="1"/>
      <c r="AQ8" s="48" t="s">
        <v>12</v>
      </c>
      <c r="AR8" s="48"/>
      <c r="AS8" s="48"/>
      <c r="AT8" s="48"/>
      <c r="AU8" s="48"/>
      <c r="AV8" s="48"/>
      <c r="AW8" s="2"/>
      <c r="AX8" s="1"/>
      <c r="AY8" s="62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2"/>
      <c r="DA8" s="16" t="s">
        <v>26</v>
      </c>
      <c r="DB8" s="8">
        <v>2320</v>
      </c>
    </row>
    <row r="9" spans="2:106" ht="24.75" customHeight="1">
      <c r="B9" s="3"/>
      <c r="C9" s="48" t="s">
        <v>4</v>
      </c>
      <c r="D9" s="48"/>
      <c r="E9" s="48"/>
      <c r="F9" s="48"/>
      <c r="G9" s="48"/>
      <c r="H9" s="48"/>
      <c r="I9" s="48"/>
      <c r="J9" s="48"/>
      <c r="K9" s="48"/>
      <c r="L9" s="48"/>
      <c r="M9" s="4"/>
      <c r="N9" s="1"/>
      <c r="O9" s="50"/>
      <c r="P9" s="50"/>
      <c r="Q9" s="46"/>
      <c r="R9" s="46"/>
      <c r="S9" s="14" t="s">
        <v>8</v>
      </c>
      <c r="T9" s="46"/>
      <c r="U9" s="46"/>
      <c r="V9" s="14" t="s">
        <v>9</v>
      </c>
      <c r="W9" s="46"/>
      <c r="X9" s="46"/>
      <c r="Y9" s="14" t="s">
        <v>13</v>
      </c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2"/>
      <c r="AP9" s="1"/>
      <c r="AQ9" s="48" t="s">
        <v>80</v>
      </c>
      <c r="AR9" s="48"/>
      <c r="AS9" s="48"/>
      <c r="AT9" s="48"/>
      <c r="AU9" s="48"/>
      <c r="AV9" s="48"/>
      <c r="AW9" s="2"/>
      <c r="AX9" s="1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2"/>
      <c r="DA9" s="16" t="s">
        <v>27</v>
      </c>
      <c r="DB9" s="8">
        <v>2060</v>
      </c>
    </row>
    <row r="10" spans="2:106" ht="24.75" customHeight="1">
      <c r="B10" s="3"/>
      <c r="C10" s="48" t="s">
        <v>5</v>
      </c>
      <c r="D10" s="48"/>
      <c r="E10" s="48"/>
      <c r="F10" s="48"/>
      <c r="G10" s="48"/>
      <c r="H10" s="48"/>
      <c r="I10" s="48"/>
      <c r="J10" s="48"/>
      <c r="K10" s="48"/>
      <c r="L10" s="48"/>
      <c r="M10" s="4"/>
      <c r="N10" s="1"/>
      <c r="O10" s="50"/>
      <c r="P10" s="50"/>
      <c r="Q10" s="46"/>
      <c r="R10" s="46"/>
      <c r="S10" s="14" t="s">
        <v>8</v>
      </c>
      <c r="T10" s="46"/>
      <c r="U10" s="46"/>
      <c r="V10" s="14" t="s">
        <v>9</v>
      </c>
      <c r="W10" s="46"/>
      <c r="X10" s="46"/>
      <c r="Y10" s="14" t="s">
        <v>13</v>
      </c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2"/>
      <c r="AP10" s="1"/>
      <c r="AQ10" s="48" t="s">
        <v>18</v>
      </c>
      <c r="AR10" s="48"/>
      <c r="AS10" s="48"/>
      <c r="AT10" s="48"/>
      <c r="AU10" s="48"/>
      <c r="AV10" s="48"/>
      <c r="AW10" s="2"/>
      <c r="AX10" s="1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2"/>
      <c r="DA10" s="16" t="s">
        <v>28</v>
      </c>
      <c r="DB10" s="8">
        <v>2240</v>
      </c>
    </row>
    <row r="11" spans="2:106" ht="24.75" customHeight="1">
      <c r="B11" s="3"/>
      <c r="C11" s="48" t="s">
        <v>6</v>
      </c>
      <c r="D11" s="48"/>
      <c r="E11" s="48"/>
      <c r="F11" s="48"/>
      <c r="G11" s="48"/>
      <c r="H11" s="48"/>
      <c r="I11" s="48"/>
      <c r="J11" s="48"/>
      <c r="K11" s="48"/>
      <c r="L11" s="48"/>
      <c r="M11" s="4"/>
      <c r="N11" s="1"/>
      <c r="O11" s="50"/>
      <c r="P11" s="50"/>
      <c r="Q11" s="46"/>
      <c r="R11" s="46"/>
      <c r="S11" s="14" t="s">
        <v>8</v>
      </c>
      <c r="T11" s="46"/>
      <c r="U11" s="46"/>
      <c r="V11" s="14" t="s">
        <v>9</v>
      </c>
      <c r="W11" s="46"/>
      <c r="X11" s="46"/>
      <c r="Y11" s="5" t="s">
        <v>10</v>
      </c>
      <c r="Z11" s="54" t="s">
        <v>76</v>
      </c>
      <c r="AA11" s="54"/>
      <c r="AB11" s="50"/>
      <c r="AC11" s="50"/>
      <c r="AD11" s="46"/>
      <c r="AE11" s="46"/>
      <c r="AF11" s="14" t="s">
        <v>8</v>
      </c>
      <c r="AG11" s="46"/>
      <c r="AH11" s="46"/>
      <c r="AI11" s="14" t="s">
        <v>9</v>
      </c>
      <c r="AJ11" s="46"/>
      <c r="AK11" s="46"/>
      <c r="AL11" s="54" t="s">
        <v>11</v>
      </c>
      <c r="AM11" s="54"/>
      <c r="AN11" s="54"/>
      <c r="AO11" s="2"/>
      <c r="AP11" s="1"/>
      <c r="AQ11" s="48" t="s">
        <v>19</v>
      </c>
      <c r="AR11" s="48"/>
      <c r="AS11" s="48"/>
      <c r="AT11" s="48"/>
      <c r="AU11" s="48"/>
      <c r="AV11" s="48"/>
      <c r="AW11" s="2"/>
      <c r="AX11" s="1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2"/>
      <c r="DA11" s="16" t="s">
        <v>29</v>
      </c>
      <c r="DB11" s="8">
        <v>2080</v>
      </c>
    </row>
    <row r="12" spans="2:106" ht="24.75" customHeight="1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DA12" s="16" t="s">
        <v>30</v>
      </c>
      <c r="DB12" s="8">
        <v>2310</v>
      </c>
    </row>
    <row r="13" spans="2:106" ht="22.5" customHeight="1">
      <c r="B13" s="47" t="s">
        <v>7</v>
      </c>
      <c r="C13" s="47"/>
      <c r="D13" s="43" t="s">
        <v>15</v>
      </c>
      <c r="E13" s="43"/>
      <c r="F13" s="43"/>
      <c r="G13" s="43"/>
      <c r="H13" s="43"/>
      <c r="I13" s="43"/>
      <c r="J13" s="43"/>
      <c r="K13" s="43"/>
      <c r="L13" s="43"/>
      <c r="M13" s="43" t="s">
        <v>64</v>
      </c>
      <c r="N13" s="43"/>
      <c r="O13" s="43"/>
      <c r="P13" s="43"/>
      <c r="Q13" s="43"/>
      <c r="R13" s="43"/>
      <c r="S13" s="43"/>
      <c r="T13" s="43"/>
      <c r="U13" s="43"/>
      <c r="V13" s="51" t="s">
        <v>67</v>
      </c>
      <c r="W13" s="51"/>
      <c r="X13" s="51"/>
      <c r="Y13" s="51"/>
      <c r="Z13" s="51"/>
      <c r="AA13" s="51"/>
      <c r="AB13" s="51" t="s">
        <v>68</v>
      </c>
      <c r="AC13" s="51"/>
      <c r="AD13" s="51"/>
      <c r="AE13" s="51"/>
      <c r="AF13" s="51"/>
      <c r="AG13" s="51"/>
      <c r="AH13" s="51"/>
      <c r="AI13" s="51"/>
      <c r="AJ13" s="57" t="s">
        <v>72</v>
      </c>
      <c r="AK13" s="57"/>
      <c r="AL13" s="57"/>
      <c r="AM13" s="57"/>
      <c r="AN13" s="57"/>
      <c r="AO13" s="57"/>
      <c r="AP13" s="57"/>
      <c r="AQ13" s="57"/>
      <c r="AR13" s="57"/>
      <c r="AS13" s="57"/>
      <c r="AT13" s="51" t="s">
        <v>73</v>
      </c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43" t="s">
        <v>20</v>
      </c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 t="s">
        <v>65</v>
      </c>
      <c r="BR13" s="43"/>
      <c r="BS13" s="43"/>
      <c r="DA13" s="16" t="s">
        <v>31</v>
      </c>
      <c r="DB13" s="8">
        <v>2430</v>
      </c>
    </row>
    <row r="14" spans="2:106" ht="25.5" customHeight="1">
      <c r="B14" s="47"/>
      <c r="C14" s="47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DA14" s="16" t="s">
        <v>84</v>
      </c>
      <c r="DB14" s="8">
        <v>2090</v>
      </c>
    </row>
    <row r="15" spans="2:106" ht="22.5" customHeight="1">
      <c r="B15" s="47"/>
      <c r="C15" s="4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5" t="s">
        <v>71</v>
      </c>
      <c r="W15" s="45"/>
      <c r="X15" s="45"/>
      <c r="Y15" s="45"/>
      <c r="Z15" s="45"/>
      <c r="AA15" s="45"/>
      <c r="AB15" s="53" t="s">
        <v>70</v>
      </c>
      <c r="AC15" s="53"/>
      <c r="AD15" s="53"/>
      <c r="AE15" s="53"/>
      <c r="AF15" s="53"/>
      <c r="AG15" s="53"/>
      <c r="AH15" s="53"/>
      <c r="AI15" s="53"/>
      <c r="AJ15" s="55" t="s">
        <v>69</v>
      </c>
      <c r="AK15" s="55"/>
      <c r="AL15" s="55"/>
      <c r="AM15" s="55"/>
      <c r="AN15" s="55"/>
      <c r="AO15" s="55"/>
      <c r="AP15" s="55"/>
      <c r="AQ15" s="55"/>
      <c r="AR15" s="55"/>
      <c r="AS15" s="55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DA15" s="16" t="s">
        <v>85</v>
      </c>
      <c r="DB15" s="8">
        <v>1800</v>
      </c>
    </row>
    <row r="16" spans="2:107" ht="25.5" customHeight="1">
      <c r="B16" s="44">
        <v>1</v>
      </c>
      <c r="C16" s="44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>
        <f>IF(M16="","",VLOOKUP(M16,$DA$1:$DB$50,2,FALSE))</f>
      </c>
      <c r="W16" s="30"/>
      <c r="X16" s="30"/>
      <c r="Y16" s="30"/>
      <c r="Z16" s="30"/>
      <c r="AA16" s="30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31">
        <f>IF(AJ16="","",V16*AJ16)</f>
      </c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4">
        <f aca="true" t="shared" si="0" ref="BQ16:BQ25">IF(BF16="","",IF(BF16-AT16&gt;-1,"○","×"))</f>
      </c>
      <c r="BR16" s="24"/>
      <c r="BS16" s="24"/>
      <c r="DA16" s="16" t="s">
        <v>32</v>
      </c>
      <c r="DB16" s="8">
        <v>3300</v>
      </c>
      <c r="DC16" s="7"/>
    </row>
    <row r="17" spans="2:106" ht="25.5" customHeight="1">
      <c r="B17" s="44">
        <v>2</v>
      </c>
      <c r="C17" s="44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>
        <f aca="true" t="shared" si="1" ref="V17:V25">IF(M17="","",VLOOKUP(M17,$DA$1:$DB$50,2,FALSE))</f>
      </c>
      <c r="W17" s="30"/>
      <c r="X17" s="30"/>
      <c r="Y17" s="30"/>
      <c r="Z17" s="30"/>
      <c r="AA17" s="30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31">
        <f aca="true" t="shared" si="2" ref="AT17:AT25">IF(AJ17="","",V17*AJ17)</f>
      </c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4">
        <f t="shared" si="0"/>
      </c>
      <c r="BR17" s="24"/>
      <c r="BS17" s="24"/>
      <c r="DA17" s="16" t="s">
        <v>33</v>
      </c>
      <c r="DB17" s="8">
        <v>3910</v>
      </c>
    </row>
    <row r="18" spans="2:106" ht="25.5" customHeight="1">
      <c r="B18" s="44">
        <v>3</v>
      </c>
      <c r="C18" s="44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>
        <f t="shared" si="1"/>
      </c>
      <c r="W18" s="30"/>
      <c r="X18" s="30"/>
      <c r="Y18" s="30"/>
      <c r="Z18" s="30"/>
      <c r="AA18" s="30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31">
        <f t="shared" si="2"/>
      </c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4">
        <f t="shared" si="0"/>
      </c>
      <c r="BR18" s="24"/>
      <c r="BS18" s="24"/>
      <c r="DA18" s="16" t="s">
        <v>34</v>
      </c>
      <c r="DB18" s="8">
        <v>2990</v>
      </c>
    </row>
    <row r="19" spans="2:106" ht="25.5" customHeight="1">
      <c r="B19" s="28">
        <v>4</v>
      </c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>
        <f t="shared" si="1"/>
      </c>
      <c r="W19" s="30"/>
      <c r="X19" s="30"/>
      <c r="Y19" s="30"/>
      <c r="Z19" s="30"/>
      <c r="AA19" s="30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31">
        <f t="shared" si="2"/>
      </c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4">
        <f t="shared" si="0"/>
      </c>
      <c r="BR19" s="24"/>
      <c r="BS19" s="24"/>
      <c r="DA19" s="16" t="s">
        <v>35</v>
      </c>
      <c r="DB19" s="8">
        <v>3510</v>
      </c>
    </row>
    <row r="20" spans="2:106" ht="25.5" customHeight="1">
      <c r="B20" s="28">
        <v>5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>
        <f t="shared" si="1"/>
      </c>
      <c r="W20" s="30"/>
      <c r="X20" s="30"/>
      <c r="Y20" s="30"/>
      <c r="Z20" s="30"/>
      <c r="AA20" s="30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31">
        <f t="shared" si="2"/>
      </c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4">
        <f t="shared" si="0"/>
      </c>
      <c r="BR20" s="24"/>
      <c r="BS20" s="24"/>
      <c r="DA20" s="16" t="s">
        <v>36</v>
      </c>
      <c r="DB20" s="8">
        <v>2460</v>
      </c>
    </row>
    <row r="21" spans="2:106" ht="25.5" customHeight="1">
      <c r="B21" s="28">
        <v>6</v>
      </c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>
        <f t="shared" si="1"/>
      </c>
      <c r="W21" s="30"/>
      <c r="X21" s="30"/>
      <c r="Y21" s="30"/>
      <c r="Z21" s="30"/>
      <c r="AA21" s="30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31">
        <f t="shared" si="2"/>
      </c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4">
        <f t="shared" si="0"/>
      </c>
      <c r="BR21" s="24"/>
      <c r="BS21" s="24"/>
      <c r="DA21" s="16" t="s">
        <v>37</v>
      </c>
      <c r="DB21" s="8">
        <v>3450</v>
      </c>
    </row>
    <row r="22" spans="2:106" ht="25.5" customHeight="1">
      <c r="B22" s="28">
        <v>7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>
        <f t="shared" si="1"/>
      </c>
      <c r="W22" s="30"/>
      <c r="X22" s="30"/>
      <c r="Y22" s="30"/>
      <c r="Z22" s="30"/>
      <c r="AA22" s="30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31">
        <f t="shared" si="2"/>
      </c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4">
        <f t="shared" si="0"/>
      </c>
      <c r="BR22" s="24"/>
      <c r="BS22" s="24"/>
      <c r="DA22" s="16" t="s">
        <v>38</v>
      </c>
      <c r="DB22" s="8">
        <v>2700</v>
      </c>
    </row>
    <row r="23" spans="2:106" ht="25.5" customHeight="1">
      <c r="B23" s="28">
        <v>8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>
        <f t="shared" si="1"/>
      </c>
      <c r="W23" s="30"/>
      <c r="X23" s="30"/>
      <c r="Y23" s="30"/>
      <c r="Z23" s="30"/>
      <c r="AA23" s="30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31">
        <f t="shared" si="2"/>
      </c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4">
        <f t="shared" si="0"/>
      </c>
      <c r="BR23" s="24"/>
      <c r="BS23" s="24"/>
      <c r="DA23" s="16" t="s">
        <v>39</v>
      </c>
      <c r="DB23" s="8">
        <v>2940</v>
      </c>
    </row>
    <row r="24" spans="2:106" ht="25.5" customHeight="1">
      <c r="B24" s="28">
        <v>9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>
        <f t="shared" si="1"/>
      </c>
      <c r="W24" s="30"/>
      <c r="X24" s="30"/>
      <c r="Y24" s="30"/>
      <c r="Z24" s="30"/>
      <c r="AA24" s="30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31">
        <f t="shared" si="2"/>
      </c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4">
        <f t="shared" si="0"/>
      </c>
      <c r="BR24" s="24"/>
      <c r="BS24" s="24"/>
      <c r="DA24" s="16" t="s">
        <v>40</v>
      </c>
      <c r="DB24" s="8">
        <v>3300</v>
      </c>
    </row>
    <row r="25" spans="2:106" ht="25.5" customHeight="1">
      <c r="B25" s="28">
        <v>10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>
        <f t="shared" si="1"/>
      </c>
      <c r="W25" s="30"/>
      <c r="X25" s="30"/>
      <c r="Y25" s="30"/>
      <c r="Z25" s="30"/>
      <c r="AA25" s="30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31">
        <f t="shared" si="2"/>
      </c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4">
        <f t="shared" si="0"/>
      </c>
      <c r="BR25" s="24"/>
      <c r="BS25" s="24"/>
      <c r="DA25" s="16" t="s">
        <v>41</v>
      </c>
      <c r="DB25" s="8">
        <v>2260</v>
      </c>
    </row>
    <row r="26" spans="2:106" ht="4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DA26" s="16" t="s">
        <v>42</v>
      </c>
      <c r="DB26" s="8">
        <v>2840</v>
      </c>
    </row>
    <row r="27" spans="2:106" ht="22.5" customHeight="1">
      <c r="B27" s="47" t="s">
        <v>7</v>
      </c>
      <c r="C27" s="47"/>
      <c r="D27" s="43" t="s">
        <v>15</v>
      </c>
      <c r="E27" s="43"/>
      <c r="F27" s="43"/>
      <c r="G27" s="43"/>
      <c r="H27" s="43"/>
      <c r="I27" s="43"/>
      <c r="J27" s="43"/>
      <c r="K27" s="43"/>
      <c r="L27" s="43"/>
      <c r="M27" s="43" t="s">
        <v>64</v>
      </c>
      <c r="N27" s="43"/>
      <c r="O27" s="43"/>
      <c r="P27" s="43"/>
      <c r="Q27" s="43"/>
      <c r="R27" s="43"/>
      <c r="S27" s="43"/>
      <c r="T27" s="43"/>
      <c r="U27" s="43"/>
      <c r="V27" s="51" t="s">
        <v>67</v>
      </c>
      <c r="W27" s="51"/>
      <c r="X27" s="51"/>
      <c r="Y27" s="51"/>
      <c r="Z27" s="51"/>
      <c r="AA27" s="51"/>
      <c r="AB27" s="51" t="s">
        <v>68</v>
      </c>
      <c r="AC27" s="51"/>
      <c r="AD27" s="51"/>
      <c r="AE27" s="51"/>
      <c r="AF27" s="51"/>
      <c r="AG27" s="51"/>
      <c r="AH27" s="51"/>
      <c r="AI27" s="51"/>
      <c r="AJ27" s="57" t="s">
        <v>74</v>
      </c>
      <c r="AK27" s="71"/>
      <c r="AL27" s="71"/>
      <c r="AM27" s="71"/>
      <c r="AN27" s="71"/>
      <c r="AO27" s="71"/>
      <c r="AP27" s="71"/>
      <c r="AQ27" s="71"/>
      <c r="AR27" s="71"/>
      <c r="AS27" s="71"/>
      <c r="AT27" s="51" t="s">
        <v>73</v>
      </c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43" t="s">
        <v>20</v>
      </c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 t="s">
        <v>65</v>
      </c>
      <c r="BR27" s="43"/>
      <c r="BS27" s="43"/>
      <c r="DA27" s="16" t="s">
        <v>43</v>
      </c>
      <c r="DB27" s="8">
        <v>2160</v>
      </c>
    </row>
    <row r="28" spans="2:106" ht="25.5" customHeight="1">
      <c r="B28" s="47"/>
      <c r="C28" s="47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DA28" s="16" t="s">
        <v>44</v>
      </c>
      <c r="DB28" s="8">
        <v>3810</v>
      </c>
    </row>
    <row r="29" spans="2:106" ht="22.5" customHeight="1">
      <c r="B29" s="47"/>
      <c r="C29" s="47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5" t="s">
        <v>66</v>
      </c>
      <c r="W29" s="45"/>
      <c r="X29" s="45"/>
      <c r="Y29" s="45"/>
      <c r="Z29" s="45"/>
      <c r="AA29" s="45"/>
      <c r="AB29" s="45" t="s">
        <v>70</v>
      </c>
      <c r="AC29" s="45"/>
      <c r="AD29" s="45"/>
      <c r="AE29" s="45"/>
      <c r="AF29" s="45"/>
      <c r="AG29" s="45"/>
      <c r="AH29" s="45"/>
      <c r="AI29" s="45"/>
      <c r="AJ29" s="45" t="s">
        <v>69</v>
      </c>
      <c r="AK29" s="45"/>
      <c r="AL29" s="45"/>
      <c r="AM29" s="45"/>
      <c r="AN29" s="45"/>
      <c r="AO29" s="45"/>
      <c r="AP29" s="45"/>
      <c r="AQ29" s="45"/>
      <c r="AR29" s="45"/>
      <c r="AS29" s="45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DA29" s="16" t="s">
        <v>45</v>
      </c>
      <c r="DB29" s="8">
        <v>2420</v>
      </c>
    </row>
    <row r="30" spans="2:106" ht="25.5" customHeight="1">
      <c r="B30" s="44">
        <v>11</v>
      </c>
      <c r="C30" s="44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>
        <f aca="true" t="shared" si="3" ref="V30:V45">IF(M30="","",VLOOKUP(M30,$DA$1:$DB$50,2,FALSE))</f>
      </c>
      <c r="W30" s="30"/>
      <c r="X30" s="30"/>
      <c r="Y30" s="30"/>
      <c r="Z30" s="30"/>
      <c r="AA30" s="30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31">
        <f>IF(AJ30="","",V30*AJ30)</f>
      </c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4">
        <f>IF(BF30="","",IF(BF30-AT30&gt;-1,"○","×"))</f>
      </c>
      <c r="BR30" s="24"/>
      <c r="BS30" s="24"/>
      <c r="DA30" s="16" t="s">
        <v>46</v>
      </c>
      <c r="DB30" s="8">
        <v>2430</v>
      </c>
    </row>
    <row r="31" spans="2:106" ht="25.5" customHeight="1">
      <c r="B31" s="44">
        <v>12</v>
      </c>
      <c r="C31" s="44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>
        <f t="shared" si="3"/>
      </c>
      <c r="W31" s="30"/>
      <c r="X31" s="30"/>
      <c r="Y31" s="30"/>
      <c r="Z31" s="30"/>
      <c r="AA31" s="30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31">
        <f aca="true" t="shared" si="4" ref="AT31:AT45">IF(AJ31="","",V31*AJ31)</f>
      </c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4">
        <f aca="true" t="shared" si="5" ref="BQ31:BQ45">IF(BF31="","",IF(BF31-AT31&gt;-1,"○","×"))</f>
      </c>
      <c r="BR31" s="24"/>
      <c r="BS31" s="24"/>
      <c r="DA31" s="16" t="s">
        <v>47</v>
      </c>
      <c r="DB31" s="8">
        <v>2900</v>
      </c>
    </row>
    <row r="32" spans="2:106" ht="25.5" customHeight="1">
      <c r="B32" s="44">
        <v>13</v>
      </c>
      <c r="C32" s="44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>
        <f t="shared" si="3"/>
      </c>
      <c r="W32" s="30"/>
      <c r="X32" s="30"/>
      <c r="Y32" s="30"/>
      <c r="Z32" s="30"/>
      <c r="AA32" s="30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31">
        <f t="shared" si="4"/>
      </c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4">
        <f t="shared" si="5"/>
      </c>
      <c r="BR32" s="24"/>
      <c r="BS32" s="24"/>
      <c r="DA32" s="16" t="s">
        <v>48</v>
      </c>
      <c r="DB32" s="8">
        <v>2240</v>
      </c>
    </row>
    <row r="33" spans="2:106" ht="25.5" customHeight="1">
      <c r="B33" s="28">
        <v>14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>
        <f t="shared" si="3"/>
      </c>
      <c r="W33" s="30"/>
      <c r="X33" s="30"/>
      <c r="Y33" s="30"/>
      <c r="Z33" s="30"/>
      <c r="AA33" s="30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31">
        <f t="shared" si="4"/>
      </c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4">
        <f t="shared" si="5"/>
      </c>
      <c r="BR33" s="24"/>
      <c r="BS33" s="24"/>
      <c r="DA33" s="16" t="s">
        <v>49</v>
      </c>
      <c r="DB33" s="8">
        <v>2380</v>
      </c>
    </row>
    <row r="34" spans="2:106" ht="25.5" customHeight="1">
      <c r="B34" s="28">
        <v>15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0">
        <f t="shared" si="3"/>
      </c>
      <c r="W34" s="30"/>
      <c r="X34" s="30"/>
      <c r="Y34" s="30"/>
      <c r="Z34" s="30"/>
      <c r="AA34" s="30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31">
        <f t="shared" si="4"/>
      </c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4">
        <f t="shared" si="5"/>
      </c>
      <c r="BR34" s="24"/>
      <c r="BS34" s="24"/>
      <c r="DA34" s="16" t="s">
        <v>50</v>
      </c>
      <c r="DB34" s="8">
        <v>2260</v>
      </c>
    </row>
    <row r="35" spans="2:106" ht="25.5" customHeight="1">
      <c r="B35" s="28">
        <v>16</v>
      </c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0">
        <f t="shared" si="3"/>
      </c>
      <c r="W35" s="30"/>
      <c r="X35" s="30"/>
      <c r="Y35" s="30"/>
      <c r="Z35" s="30"/>
      <c r="AA35" s="30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31">
        <f t="shared" si="4"/>
      </c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4">
        <f t="shared" si="5"/>
      </c>
      <c r="BR35" s="24"/>
      <c r="BS35" s="24"/>
      <c r="DA35" s="16" t="s">
        <v>51</v>
      </c>
      <c r="DB35" s="8">
        <v>1940</v>
      </c>
    </row>
    <row r="36" spans="2:106" ht="25.5" customHeight="1">
      <c r="B36" s="28">
        <v>17</v>
      </c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>
        <f t="shared" si="3"/>
      </c>
      <c r="W36" s="30"/>
      <c r="X36" s="30"/>
      <c r="Y36" s="30"/>
      <c r="Z36" s="30"/>
      <c r="AA36" s="30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31">
        <f t="shared" si="4"/>
      </c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4">
        <f t="shared" si="5"/>
      </c>
      <c r="BR36" s="24"/>
      <c r="BS36" s="24"/>
      <c r="DA36" s="16" t="s">
        <v>52</v>
      </c>
      <c r="DB36" s="8">
        <v>2040</v>
      </c>
    </row>
    <row r="37" spans="2:106" ht="25.5" customHeight="1">
      <c r="B37" s="28">
        <v>18</v>
      </c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0">
        <f t="shared" si="3"/>
      </c>
      <c r="W37" s="30"/>
      <c r="X37" s="30"/>
      <c r="Y37" s="30"/>
      <c r="Z37" s="30"/>
      <c r="AA37" s="30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31">
        <f t="shared" si="4"/>
      </c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4">
        <f t="shared" si="5"/>
      </c>
      <c r="BR37" s="24"/>
      <c r="BS37" s="24"/>
      <c r="DA37" s="16" t="s">
        <v>53</v>
      </c>
      <c r="DB37" s="8">
        <v>2230</v>
      </c>
    </row>
    <row r="38" spans="2:106" ht="25.5" customHeight="1">
      <c r="B38" s="28">
        <v>19</v>
      </c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>
        <f t="shared" si="3"/>
      </c>
      <c r="W38" s="30"/>
      <c r="X38" s="30"/>
      <c r="Y38" s="30"/>
      <c r="Z38" s="30"/>
      <c r="AA38" s="30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31">
        <f t="shared" si="4"/>
      </c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4">
        <f t="shared" si="5"/>
      </c>
      <c r="BR38" s="24"/>
      <c r="BS38" s="24"/>
      <c r="DA38" s="16" t="s">
        <v>54</v>
      </c>
      <c r="DB38" s="8">
        <v>2150</v>
      </c>
    </row>
    <row r="39" spans="2:106" ht="25.5" customHeight="1">
      <c r="B39" s="28">
        <v>20</v>
      </c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>
        <f t="shared" si="3"/>
      </c>
      <c r="W39" s="30"/>
      <c r="X39" s="30"/>
      <c r="Y39" s="30"/>
      <c r="Z39" s="30"/>
      <c r="AA39" s="30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31">
        <f t="shared" si="4"/>
      </c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4">
        <f t="shared" si="5"/>
      </c>
      <c r="BR39" s="24"/>
      <c r="BS39" s="24"/>
      <c r="DA39" s="16" t="s">
        <v>55</v>
      </c>
      <c r="DB39" s="8">
        <v>2480</v>
      </c>
    </row>
    <row r="40" spans="2:106" ht="25.5" customHeight="1">
      <c r="B40" s="44">
        <v>21</v>
      </c>
      <c r="C40" s="44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>
        <f t="shared" si="3"/>
      </c>
      <c r="W40" s="30"/>
      <c r="X40" s="30"/>
      <c r="Y40" s="30"/>
      <c r="Z40" s="30"/>
      <c r="AA40" s="30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31">
        <f t="shared" si="4"/>
      </c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4">
        <f t="shared" si="5"/>
      </c>
      <c r="BR40" s="24"/>
      <c r="BS40" s="24"/>
      <c r="DA40" s="16" t="s">
        <v>56</v>
      </c>
      <c r="DB40" s="8">
        <v>2670</v>
      </c>
    </row>
    <row r="41" spans="2:106" ht="25.5" customHeight="1">
      <c r="B41" s="44">
        <v>22</v>
      </c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>
        <f t="shared" si="3"/>
      </c>
      <c r="W41" s="30"/>
      <c r="X41" s="30"/>
      <c r="Y41" s="30"/>
      <c r="Z41" s="30"/>
      <c r="AA41" s="30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31">
        <f t="shared" si="4"/>
      </c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4">
        <f t="shared" si="5"/>
      </c>
      <c r="BR41" s="24"/>
      <c r="BS41" s="24"/>
      <c r="DA41" s="16" t="s">
        <v>57</v>
      </c>
      <c r="DB41" s="8">
        <v>2250</v>
      </c>
    </row>
    <row r="42" spans="2:106" ht="25.5" customHeight="1">
      <c r="B42" s="44">
        <v>23</v>
      </c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0">
        <f t="shared" si="3"/>
      </c>
      <c r="W42" s="30"/>
      <c r="X42" s="30"/>
      <c r="Y42" s="30"/>
      <c r="Z42" s="30"/>
      <c r="AA42" s="30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31">
        <f t="shared" si="4"/>
      </c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4">
        <f t="shared" si="5"/>
      </c>
      <c r="BR42" s="24"/>
      <c r="BS42" s="24"/>
      <c r="DA42" s="16" t="s">
        <v>58</v>
      </c>
      <c r="DB42" s="8">
        <v>2250</v>
      </c>
    </row>
    <row r="43" spans="2:106" ht="25.5" customHeight="1">
      <c r="B43" s="28">
        <v>24</v>
      </c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>
        <f t="shared" si="3"/>
      </c>
      <c r="W43" s="30"/>
      <c r="X43" s="30"/>
      <c r="Y43" s="30"/>
      <c r="Z43" s="30"/>
      <c r="AA43" s="30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31">
        <f t="shared" si="4"/>
      </c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4">
        <f t="shared" si="5"/>
      </c>
      <c r="BR43" s="24"/>
      <c r="BS43" s="24"/>
      <c r="DA43" s="16" t="s">
        <v>59</v>
      </c>
      <c r="DB43" s="8">
        <v>1690</v>
      </c>
    </row>
    <row r="44" spans="2:106" ht="25.5" customHeight="1">
      <c r="B44" s="28">
        <v>25</v>
      </c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>
        <f t="shared" si="3"/>
      </c>
      <c r="W44" s="30"/>
      <c r="X44" s="30"/>
      <c r="Y44" s="30"/>
      <c r="Z44" s="30"/>
      <c r="AA44" s="30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31">
        <f t="shared" si="4"/>
      </c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4">
        <f t="shared" si="5"/>
      </c>
      <c r="BR44" s="24"/>
      <c r="BS44" s="24"/>
      <c r="DA44" s="16" t="s">
        <v>60</v>
      </c>
      <c r="DB44" s="8">
        <v>1900</v>
      </c>
    </row>
    <row r="45" spans="2:106" ht="25.5" customHeight="1">
      <c r="B45" s="28">
        <v>26</v>
      </c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>
        <f t="shared" si="3"/>
      </c>
      <c r="W45" s="30"/>
      <c r="X45" s="30"/>
      <c r="Y45" s="30"/>
      <c r="Z45" s="30"/>
      <c r="AA45" s="30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31">
        <f t="shared" si="4"/>
      </c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4">
        <f t="shared" si="5"/>
      </c>
      <c r="BR45" s="24"/>
      <c r="BS45" s="24"/>
      <c r="DA45" s="16" t="s">
        <v>61</v>
      </c>
      <c r="DB45" s="8">
        <v>2140</v>
      </c>
    </row>
    <row r="46" spans="2:106" s="17" customFormat="1" ht="25.5" customHeight="1">
      <c r="B46" s="28">
        <v>27</v>
      </c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30">
        <f>IF(M46="","",VLOOKUP(M46,$DA$1:$DB$50,2,FALSE))</f>
      </c>
      <c r="W46" s="30"/>
      <c r="X46" s="30"/>
      <c r="Y46" s="30"/>
      <c r="Z46" s="30"/>
      <c r="AA46" s="30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31">
        <f>IF(AJ46="","",V46*AJ46)</f>
      </c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4">
        <f>IF(BF46="","",IF(BF46-AT46&gt;-1,"○","×"))</f>
      </c>
      <c r="BR46" s="24"/>
      <c r="BS46" s="24"/>
      <c r="DA46" s="16" t="s">
        <v>86</v>
      </c>
      <c r="DB46" s="8">
        <v>2170</v>
      </c>
    </row>
    <row r="47" spans="2:106" ht="25.5" customHeight="1">
      <c r="B47" s="38">
        <v>28</v>
      </c>
      <c r="C47" s="39"/>
      <c r="D47" s="64"/>
      <c r="E47" s="65"/>
      <c r="F47" s="65"/>
      <c r="G47" s="65"/>
      <c r="H47" s="65"/>
      <c r="I47" s="65"/>
      <c r="J47" s="65"/>
      <c r="K47" s="65"/>
      <c r="L47" s="66"/>
      <c r="M47" s="64"/>
      <c r="N47" s="65"/>
      <c r="O47" s="65"/>
      <c r="P47" s="65"/>
      <c r="Q47" s="65"/>
      <c r="R47" s="65"/>
      <c r="S47" s="65"/>
      <c r="T47" s="65"/>
      <c r="U47" s="66"/>
      <c r="V47" s="35">
        <f>IF(M47="","",VLOOKUP(M47,$DA$1:$DB$50,2,FALSE))</f>
      </c>
      <c r="W47" s="36"/>
      <c r="X47" s="36"/>
      <c r="Y47" s="36"/>
      <c r="Z47" s="36"/>
      <c r="AA47" s="37"/>
      <c r="AB47" s="32"/>
      <c r="AC47" s="33"/>
      <c r="AD47" s="33"/>
      <c r="AE47" s="33"/>
      <c r="AF47" s="33"/>
      <c r="AG47" s="33"/>
      <c r="AH47" s="33"/>
      <c r="AI47" s="34"/>
      <c r="AJ47" s="32"/>
      <c r="AK47" s="33"/>
      <c r="AL47" s="33"/>
      <c r="AM47" s="33"/>
      <c r="AN47" s="33"/>
      <c r="AO47" s="33"/>
      <c r="AP47" s="33"/>
      <c r="AQ47" s="33"/>
      <c r="AR47" s="33"/>
      <c r="AS47" s="34"/>
      <c r="AT47" s="40">
        <f>IF(AJ47="","",V47*AJ47)</f>
      </c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2"/>
      <c r="BF47" s="32"/>
      <c r="BG47" s="33"/>
      <c r="BH47" s="33"/>
      <c r="BI47" s="33"/>
      <c r="BJ47" s="33"/>
      <c r="BK47" s="33"/>
      <c r="BL47" s="33"/>
      <c r="BM47" s="33"/>
      <c r="BN47" s="33"/>
      <c r="BO47" s="33"/>
      <c r="BP47" s="34"/>
      <c r="BQ47" s="25">
        <f>IF(BF47="","",IF(BF47-AT47&gt;-1,"○","×"))</f>
      </c>
      <c r="BR47" s="26"/>
      <c r="BS47" s="27"/>
      <c r="DA47" s="16" t="s">
        <v>62</v>
      </c>
      <c r="DB47" s="8">
        <v>2210</v>
      </c>
    </row>
    <row r="48" spans="2:106" ht="25.5" customHeight="1">
      <c r="B48" s="38">
        <v>29</v>
      </c>
      <c r="C48" s="39"/>
      <c r="D48" s="64"/>
      <c r="E48" s="65"/>
      <c r="F48" s="65"/>
      <c r="G48" s="65"/>
      <c r="H48" s="65"/>
      <c r="I48" s="65"/>
      <c r="J48" s="65"/>
      <c r="K48" s="65"/>
      <c r="L48" s="66"/>
      <c r="M48" s="64"/>
      <c r="N48" s="65"/>
      <c r="O48" s="65"/>
      <c r="P48" s="65"/>
      <c r="Q48" s="65"/>
      <c r="R48" s="65"/>
      <c r="S48" s="65"/>
      <c r="T48" s="65"/>
      <c r="U48" s="66"/>
      <c r="V48" s="35">
        <f>IF(M48="","",VLOOKUP(M48,$DA$1:$DB$50,2,FALSE))</f>
      </c>
      <c r="W48" s="36"/>
      <c r="X48" s="36"/>
      <c r="Y48" s="36"/>
      <c r="Z48" s="36"/>
      <c r="AA48" s="37"/>
      <c r="AB48" s="32"/>
      <c r="AC48" s="33"/>
      <c r="AD48" s="33"/>
      <c r="AE48" s="33"/>
      <c r="AF48" s="33"/>
      <c r="AG48" s="33"/>
      <c r="AH48" s="33"/>
      <c r="AI48" s="34"/>
      <c r="AJ48" s="32"/>
      <c r="AK48" s="33"/>
      <c r="AL48" s="33"/>
      <c r="AM48" s="33"/>
      <c r="AN48" s="33"/>
      <c r="AO48" s="33"/>
      <c r="AP48" s="33"/>
      <c r="AQ48" s="33"/>
      <c r="AR48" s="33"/>
      <c r="AS48" s="34"/>
      <c r="AT48" s="40">
        <f>IF(AJ48="","",V48*AJ48)</f>
      </c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2"/>
      <c r="BF48" s="32"/>
      <c r="BG48" s="33"/>
      <c r="BH48" s="33"/>
      <c r="BI48" s="33"/>
      <c r="BJ48" s="33"/>
      <c r="BK48" s="33"/>
      <c r="BL48" s="33"/>
      <c r="BM48" s="33"/>
      <c r="BN48" s="33"/>
      <c r="BO48" s="33"/>
      <c r="BP48" s="34"/>
      <c r="BQ48" s="25">
        <f>IF(BF48="","",IF(BF48-AT48&gt;-1,"○","×"))</f>
      </c>
      <c r="BR48" s="26"/>
      <c r="BS48" s="27"/>
      <c r="DA48" s="16" t="s">
        <v>82</v>
      </c>
      <c r="DB48" s="8">
        <v>1320</v>
      </c>
    </row>
    <row r="49" spans="2:106" ht="25.5" customHeight="1">
      <c r="B49" s="38">
        <v>30</v>
      </c>
      <c r="C49" s="39"/>
      <c r="D49" s="64"/>
      <c r="E49" s="65"/>
      <c r="F49" s="65"/>
      <c r="G49" s="65"/>
      <c r="H49" s="65"/>
      <c r="I49" s="65"/>
      <c r="J49" s="65"/>
      <c r="K49" s="65"/>
      <c r="L49" s="66"/>
      <c r="M49" s="64"/>
      <c r="N49" s="65"/>
      <c r="O49" s="65"/>
      <c r="P49" s="65"/>
      <c r="Q49" s="65"/>
      <c r="R49" s="65"/>
      <c r="S49" s="65"/>
      <c r="T49" s="65"/>
      <c r="U49" s="66"/>
      <c r="V49" s="35">
        <f>IF(M49="","",VLOOKUP(M49,$DA$1:$DB$50,2,FALSE))</f>
      </c>
      <c r="W49" s="36"/>
      <c r="X49" s="36"/>
      <c r="Y49" s="36"/>
      <c r="Z49" s="36"/>
      <c r="AA49" s="37"/>
      <c r="AB49" s="32"/>
      <c r="AC49" s="33"/>
      <c r="AD49" s="33"/>
      <c r="AE49" s="33"/>
      <c r="AF49" s="33"/>
      <c r="AG49" s="33"/>
      <c r="AH49" s="33"/>
      <c r="AI49" s="34"/>
      <c r="AJ49" s="32"/>
      <c r="AK49" s="33"/>
      <c r="AL49" s="33"/>
      <c r="AM49" s="33"/>
      <c r="AN49" s="33"/>
      <c r="AO49" s="33"/>
      <c r="AP49" s="33"/>
      <c r="AQ49" s="33"/>
      <c r="AR49" s="33"/>
      <c r="AS49" s="34"/>
      <c r="AT49" s="40">
        <f>IF(AJ49="","",V49*AJ49)</f>
      </c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2"/>
      <c r="BF49" s="32"/>
      <c r="BG49" s="33"/>
      <c r="BH49" s="33"/>
      <c r="BI49" s="33"/>
      <c r="BJ49" s="33"/>
      <c r="BK49" s="33"/>
      <c r="BL49" s="33"/>
      <c r="BM49" s="33"/>
      <c r="BN49" s="33"/>
      <c r="BO49" s="33"/>
      <c r="BP49" s="34"/>
      <c r="BQ49" s="25">
        <f>IF(BF49="","",IF(BF49-AT49&gt;-1,"○","×"))</f>
      </c>
      <c r="BR49" s="26"/>
      <c r="BS49" s="27"/>
      <c r="DA49" s="16" t="s">
        <v>83</v>
      </c>
      <c r="DB49" s="8">
        <v>1170</v>
      </c>
    </row>
    <row r="50" spans="2:106" ht="25.5" customHeight="1"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20"/>
      <c r="W50" s="20"/>
      <c r="X50" s="20"/>
      <c r="Y50" s="20"/>
      <c r="Z50" s="20"/>
      <c r="AA50" s="20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2"/>
      <c r="BR50" s="22"/>
      <c r="BS50" s="22"/>
      <c r="DA50" s="16" t="s">
        <v>63</v>
      </c>
      <c r="DB50" s="8">
        <v>877</v>
      </c>
    </row>
    <row r="51" spans="41:106" ht="18"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DA51" s="9"/>
      <c r="DB51" s="10"/>
    </row>
    <row r="52" spans="41:106" ht="18"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DA52" s="9"/>
      <c r="DB52" s="10"/>
    </row>
    <row r="53" spans="41:106" ht="18"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DA53" s="9"/>
      <c r="DB53" s="10"/>
    </row>
    <row r="54" spans="41:106" ht="18"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DA54" s="9"/>
      <c r="DB54" s="11"/>
    </row>
    <row r="55" spans="41:106" ht="18"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DA55" s="9"/>
      <c r="DB55" s="10"/>
    </row>
    <row r="56" spans="105:106" ht="18">
      <c r="DA56" s="9"/>
      <c r="DB56" s="10"/>
    </row>
    <row r="57" spans="105:106" ht="18">
      <c r="DA57" s="9"/>
      <c r="DB57" s="10"/>
    </row>
    <row r="58" spans="105:106" ht="18">
      <c r="DA58" s="9"/>
      <c r="DB58" s="11"/>
    </row>
    <row r="59" spans="105:106" ht="18">
      <c r="DA59" s="9"/>
      <c r="DB59" s="11"/>
    </row>
    <row r="60" spans="105:106" ht="18">
      <c r="DA60" s="9"/>
      <c r="DB60" s="11"/>
    </row>
    <row r="61" spans="105:106" ht="18">
      <c r="DA61" s="9"/>
      <c r="DB61" s="10"/>
    </row>
    <row r="62" spans="105:106" ht="18">
      <c r="DA62" s="9"/>
      <c r="DB62" s="10"/>
    </row>
    <row r="63" spans="105:106" ht="13.5">
      <c r="DA63" s="12"/>
      <c r="DB63" s="12"/>
    </row>
    <row r="64" spans="105:106" ht="18">
      <c r="DA64" s="9"/>
      <c r="DB64" s="10"/>
    </row>
    <row r="65" spans="105:106" ht="18">
      <c r="DA65" s="9"/>
      <c r="DB65" s="10"/>
    </row>
  </sheetData>
  <sheetProtection/>
  <mergeCells count="357">
    <mergeCell ref="M49:U49"/>
    <mergeCell ref="Z11:AA11"/>
    <mergeCell ref="AB11:AC11"/>
    <mergeCell ref="AS4:AT4"/>
    <mergeCell ref="AQ4:AR4"/>
    <mergeCell ref="AN4:AP4"/>
    <mergeCell ref="AL4:AM4"/>
    <mergeCell ref="Z10:AN10"/>
    <mergeCell ref="AQ8:AV8"/>
    <mergeCell ref="AQ9:AV9"/>
    <mergeCell ref="D49:L49"/>
    <mergeCell ref="D42:L42"/>
    <mergeCell ref="D43:L43"/>
    <mergeCell ref="D44:L44"/>
    <mergeCell ref="D45:L45"/>
    <mergeCell ref="D47:L47"/>
    <mergeCell ref="D48:L48"/>
    <mergeCell ref="D38:L38"/>
    <mergeCell ref="D39:L39"/>
    <mergeCell ref="D40:L40"/>
    <mergeCell ref="D41:L41"/>
    <mergeCell ref="D30:L30"/>
    <mergeCell ref="D31:L31"/>
    <mergeCell ref="D32:L32"/>
    <mergeCell ref="D33:L33"/>
    <mergeCell ref="D34:L34"/>
    <mergeCell ref="D36:L36"/>
    <mergeCell ref="M31:U31"/>
    <mergeCell ref="M32:U32"/>
    <mergeCell ref="M33:U33"/>
    <mergeCell ref="V31:AA31"/>
    <mergeCell ref="AB34:AI34"/>
    <mergeCell ref="AB35:AI35"/>
    <mergeCell ref="AB31:AI31"/>
    <mergeCell ref="M35:U35"/>
    <mergeCell ref="M36:U36"/>
    <mergeCell ref="AJ38:AS38"/>
    <mergeCell ref="AJ39:AS39"/>
    <mergeCell ref="AT40:BE40"/>
    <mergeCell ref="AJ37:AS37"/>
    <mergeCell ref="AB39:AI39"/>
    <mergeCell ref="M39:U39"/>
    <mergeCell ref="AB36:AI36"/>
    <mergeCell ref="V30:AA30"/>
    <mergeCell ref="V33:AA33"/>
    <mergeCell ref="V34:AA34"/>
    <mergeCell ref="AJ34:AS34"/>
    <mergeCell ref="AJ35:AS35"/>
    <mergeCell ref="AJ36:AS36"/>
    <mergeCell ref="AB30:AI30"/>
    <mergeCell ref="V35:AA35"/>
    <mergeCell ref="AB32:AI32"/>
    <mergeCell ref="AT49:BE49"/>
    <mergeCell ref="BF37:BP37"/>
    <mergeCell ref="BF38:BP38"/>
    <mergeCell ref="BF39:BP39"/>
    <mergeCell ref="BF40:BP40"/>
    <mergeCell ref="BF41:BP41"/>
    <mergeCell ref="BF42:BP42"/>
    <mergeCell ref="AT42:BE42"/>
    <mergeCell ref="AT43:BE43"/>
    <mergeCell ref="AT37:BE37"/>
    <mergeCell ref="BF34:BP34"/>
    <mergeCell ref="BF35:BP35"/>
    <mergeCell ref="BF36:BP36"/>
    <mergeCell ref="AJ30:AS30"/>
    <mergeCell ref="AJ31:AS31"/>
    <mergeCell ref="AJ32:AS32"/>
    <mergeCell ref="AJ33:AS33"/>
    <mergeCell ref="AT30:BE30"/>
    <mergeCell ref="AT31:BE31"/>
    <mergeCell ref="AT32:BE32"/>
    <mergeCell ref="M30:U30"/>
    <mergeCell ref="BF33:BP33"/>
    <mergeCell ref="AB33:AI33"/>
    <mergeCell ref="D24:L24"/>
    <mergeCell ref="D25:L25"/>
    <mergeCell ref="BF27:BP29"/>
    <mergeCell ref="AT27:BE29"/>
    <mergeCell ref="AJ27:AS28"/>
    <mergeCell ref="AJ29:AS29"/>
    <mergeCell ref="AB27:AI28"/>
    <mergeCell ref="M24:U24"/>
    <mergeCell ref="M25:U25"/>
    <mergeCell ref="AB24:AI24"/>
    <mergeCell ref="D16:L16"/>
    <mergeCell ref="D17:L17"/>
    <mergeCell ref="D18:L18"/>
    <mergeCell ref="D19:L19"/>
    <mergeCell ref="D20:L20"/>
    <mergeCell ref="D21:L21"/>
    <mergeCell ref="D22:L22"/>
    <mergeCell ref="D23:L23"/>
    <mergeCell ref="AB20:AI20"/>
    <mergeCell ref="AB21:AI21"/>
    <mergeCell ref="AB22:AI22"/>
    <mergeCell ref="AB23:AI23"/>
    <mergeCell ref="AB25:AI25"/>
    <mergeCell ref="V24:AA24"/>
    <mergeCell ref="V25:AA25"/>
    <mergeCell ref="M20:U20"/>
    <mergeCell ref="M21:U21"/>
    <mergeCell ref="AJ20:AS20"/>
    <mergeCell ref="AJ21:AS21"/>
    <mergeCell ref="AJ22:AS22"/>
    <mergeCell ref="AJ23:AS23"/>
    <mergeCell ref="AJ24:AS24"/>
    <mergeCell ref="AJ25:AS25"/>
    <mergeCell ref="M13:U15"/>
    <mergeCell ref="AJ17:AS17"/>
    <mergeCell ref="AJ18:AS18"/>
    <mergeCell ref="AJ19:AS19"/>
    <mergeCell ref="AB16:AI16"/>
    <mergeCell ref="AB17:AI17"/>
    <mergeCell ref="AB18:AI18"/>
    <mergeCell ref="AB19:AI19"/>
    <mergeCell ref="V19:AA19"/>
    <mergeCell ref="BF25:BP25"/>
    <mergeCell ref="AT16:BE16"/>
    <mergeCell ref="AT17:BE17"/>
    <mergeCell ref="AT18:BE18"/>
    <mergeCell ref="AT19:BE19"/>
    <mergeCell ref="AT20:BE20"/>
    <mergeCell ref="AT21:BE21"/>
    <mergeCell ref="AT23:BE23"/>
    <mergeCell ref="AT24:BE24"/>
    <mergeCell ref="BF19:BP19"/>
    <mergeCell ref="BQ25:BS25"/>
    <mergeCell ref="B26:BS26"/>
    <mergeCell ref="V23:AA23"/>
    <mergeCell ref="V27:AA28"/>
    <mergeCell ref="M27:U29"/>
    <mergeCell ref="D27:L29"/>
    <mergeCell ref="B24:C24"/>
    <mergeCell ref="AB29:AI29"/>
    <mergeCell ref="AT25:BE25"/>
    <mergeCell ref="BF23:BP23"/>
    <mergeCell ref="BF21:BP21"/>
    <mergeCell ref="AT22:BE22"/>
    <mergeCell ref="BF17:BP17"/>
    <mergeCell ref="BF22:BP22"/>
    <mergeCell ref="B1:BS1"/>
    <mergeCell ref="M2:BS2"/>
    <mergeCell ref="B3:BA3"/>
    <mergeCell ref="B4:R4"/>
    <mergeCell ref="B5:BS5"/>
    <mergeCell ref="V13:AA14"/>
    <mergeCell ref="BJ3:BK3"/>
    <mergeCell ref="BM3:BN3"/>
    <mergeCell ref="BP3:BQ3"/>
    <mergeCell ref="BH3:BI3"/>
    <mergeCell ref="AB48:AI48"/>
    <mergeCell ref="BC3:BE3"/>
    <mergeCell ref="AY6:BR6"/>
    <mergeCell ref="AQ6:AV6"/>
    <mergeCell ref="Z9:AN9"/>
    <mergeCell ref="BF20:BP20"/>
    <mergeCell ref="B47:C47"/>
    <mergeCell ref="V47:AA47"/>
    <mergeCell ref="AJ47:AS47"/>
    <mergeCell ref="AB47:AI47"/>
    <mergeCell ref="M48:U48"/>
    <mergeCell ref="M47:U47"/>
    <mergeCell ref="B45:C45"/>
    <mergeCell ref="V45:AA45"/>
    <mergeCell ref="AJ45:AS45"/>
    <mergeCell ref="AB45:AI45"/>
    <mergeCell ref="B44:C44"/>
    <mergeCell ref="V44:AA44"/>
    <mergeCell ref="AJ44:AS44"/>
    <mergeCell ref="AB44:AI44"/>
    <mergeCell ref="M44:U44"/>
    <mergeCell ref="M45:U45"/>
    <mergeCell ref="B43:C43"/>
    <mergeCell ref="V43:AA43"/>
    <mergeCell ref="AJ43:AS43"/>
    <mergeCell ref="M43:U43"/>
    <mergeCell ref="B42:C42"/>
    <mergeCell ref="V42:AA42"/>
    <mergeCell ref="AJ42:AS42"/>
    <mergeCell ref="M42:U42"/>
    <mergeCell ref="AB42:AI42"/>
    <mergeCell ref="AB43:AI43"/>
    <mergeCell ref="B41:C41"/>
    <mergeCell ref="V41:AA41"/>
    <mergeCell ref="AJ41:AS41"/>
    <mergeCell ref="M41:U41"/>
    <mergeCell ref="B40:C40"/>
    <mergeCell ref="V40:AA40"/>
    <mergeCell ref="AJ40:AS40"/>
    <mergeCell ref="AB40:AI40"/>
    <mergeCell ref="AB41:AI41"/>
    <mergeCell ref="M40:U40"/>
    <mergeCell ref="Q8:R8"/>
    <mergeCell ref="Q9:R9"/>
    <mergeCell ref="O6:AN6"/>
    <mergeCell ref="AU4:AX4"/>
    <mergeCell ref="AY7:BR7"/>
    <mergeCell ref="AY8:BR8"/>
    <mergeCell ref="AY9:BR9"/>
    <mergeCell ref="S4:AJ4"/>
    <mergeCell ref="AY10:BR10"/>
    <mergeCell ref="AY11:BR11"/>
    <mergeCell ref="AQ7:AV7"/>
    <mergeCell ref="BQ23:BS23"/>
    <mergeCell ref="BQ24:BS24"/>
    <mergeCell ref="BQ22:BS22"/>
    <mergeCell ref="AJ16:AS16"/>
    <mergeCell ref="AJ13:AS14"/>
    <mergeCell ref="BF24:BP24"/>
    <mergeCell ref="O7:AN7"/>
    <mergeCell ref="O10:P10"/>
    <mergeCell ref="B17:C17"/>
    <mergeCell ref="V16:AA16"/>
    <mergeCell ref="V17:AA17"/>
    <mergeCell ref="V21:AA21"/>
    <mergeCell ref="V22:AA22"/>
    <mergeCell ref="D13:L15"/>
    <mergeCell ref="M17:U17"/>
    <mergeCell ref="M18:U18"/>
    <mergeCell ref="M19:U19"/>
    <mergeCell ref="M22:U22"/>
    <mergeCell ref="M23:U23"/>
    <mergeCell ref="AL11:AN11"/>
    <mergeCell ref="AQ11:AV11"/>
    <mergeCell ref="W10:X10"/>
    <mergeCell ref="Q10:R10"/>
    <mergeCell ref="T10:U10"/>
    <mergeCell ref="V20:AA20"/>
    <mergeCell ref="M16:U16"/>
    <mergeCell ref="AJ15:AS15"/>
    <mergeCell ref="AB13:AI14"/>
    <mergeCell ref="AB15:AI15"/>
    <mergeCell ref="B16:C16"/>
    <mergeCell ref="C10:L10"/>
    <mergeCell ref="C11:L11"/>
    <mergeCell ref="B12:BS12"/>
    <mergeCell ref="BF13:BP15"/>
    <mergeCell ref="AT13:BE15"/>
    <mergeCell ref="O11:P11"/>
    <mergeCell ref="AQ10:AV10"/>
    <mergeCell ref="Q11:R11"/>
    <mergeCell ref="T11:U11"/>
    <mergeCell ref="Z8:AN8"/>
    <mergeCell ref="AG11:AH11"/>
    <mergeCell ref="AJ11:AK11"/>
    <mergeCell ref="O9:P9"/>
    <mergeCell ref="AD11:AE11"/>
    <mergeCell ref="W8:X8"/>
    <mergeCell ref="W9:X9"/>
    <mergeCell ref="O8:P8"/>
    <mergeCell ref="W11:X11"/>
    <mergeCell ref="B18:C18"/>
    <mergeCell ref="B22:C22"/>
    <mergeCell ref="B27:C29"/>
    <mergeCell ref="C6:L6"/>
    <mergeCell ref="C7:L7"/>
    <mergeCell ref="C8:L8"/>
    <mergeCell ref="C9:L9"/>
    <mergeCell ref="B23:C23"/>
    <mergeCell ref="B20:C20"/>
    <mergeCell ref="B19:C19"/>
    <mergeCell ref="D35:L35"/>
    <mergeCell ref="M34:U34"/>
    <mergeCell ref="D37:L37"/>
    <mergeCell ref="V29:AA29"/>
    <mergeCell ref="T8:U8"/>
    <mergeCell ref="B25:C25"/>
    <mergeCell ref="T9:U9"/>
    <mergeCell ref="B13:C15"/>
    <mergeCell ref="B21:C21"/>
    <mergeCell ref="V18:AA18"/>
    <mergeCell ref="V37:AA37"/>
    <mergeCell ref="AB37:AI37"/>
    <mergeCell ref="M37:U37"/>
    <mergeCell ref="M38:U38"/>
    <mergeCell ref="B32:C32"/>
    <mergeCell ref="V32:AA32"/>
    <mergeCell ref="B33:C33"/>
    <mergeCell ref="B34:C34"/>
    <mergeCell ref="B35:C35"/>
    <mergeCell ref="V15:AA15"/>
    <mergeCell ref="BQ17:BS17"/>
    <mergeCell ref="BQ18:BS18"/>
    <mergeCell ref="BQ19:BS19"/>
    <mergeCell ref="BQ20:BS20"/>
    <mergeCell ref="BQ21:BS21"/>
    <mergeCell ref="BQ13:BS15"/>
    <mergeCell ref="BQ16:BS16"/>
    <mergeCell ref="BF16:BP16"/>
    <mergeCell ref="BF18:BP18"/>
    <mergeCell ref="B39:C39"/>
    <mergeCell ref="V39:AA39"/>
    <mergeCell ref="B38:C38"/>
    <mergeCell ref="V38:AA38"/>
    <mergeCell ref="AB38:AI38"/>
    <mergeCell ref="B30:C30"/>
    <mergeCell ref="B31:C31"/>
    <mergeCell ref="B36:C36"/>
    <mergeCell ref="V36:AA36"/>
    <mergeCell ref="B37:C37"/>
    <mergeCell ref="AT41:BE41"/>
    <mergeCell ref="AT33:BE33"/>
    <mergeCell ref="AT34:BE34"/>
    <mergeCell ref="AT35:BE35"/>
    <mergeCell ref="AT36:BE36"/>
    <mergeCell ref="AT45:BE45"/>
    <mergeCell ref="AT38:BE38"/>
    <mergeCell ref="AT44:BE44"/>
    <mergeCell ref="AT39:BE39"/>
    <mergeCell ref="BF49:BP49"/>
    <mergeCell ref="BQ27:BS29"/>
    <mergeCell ref="BQ30:BS30"/>
    <mergeCell ref="BQ31:BS31"/>
    <mergeCell ref="BQ32:BS32"/>
    <mergeCell ref="BQ33:BS33"/>
    <mergeCell ref="BF48:BP48"/>
    <mergeCell ref="BF30:BP30"/>
    <mergeCell ref="BF31:BP31"/>
    <mergeCell ref="BF32:BP32"/>
    <mergeCell ref="BQ38:BS38"/>
    <mergeCell ref="BQ41:BS41"/>
    <mergeCell ref="BQ42:BS42"/>
    <mergeCell ref="BQ39:BS39"/>
    <mergeCell ref="BF45:BP45"/>
    <mergeCell ref="BF43:BP43"/>
    <mergeCell ref="BF44:BP44"/>
    <mergeCell ref="BF47:BP47"/>
    <mergeCell ref="AT47:BE47"/>
    <mergeCell ref="BQ34:BS34"/>
    <mergeCell ref="BQ35:BS35"/>
    <mergeCell ref="BQ43:BS43"/>
    <mergeCell ref="BQ44:BS44"/>
    <mergeCell ref="BQ40:BS40"/>
    <mergeCell ref="BQ45:BS45"/>
    <mergeCell ref="BQ36:BS36"/>
    <mergeCell ref="BQ37:BS37"/>
    <mergeCell ref="AJ46:AS46"/>
    <mergeCell ref="AT46:BE46"/>
    <mergeCell ref="AB49:AI49"/>
    <mergeCell ref="AJ49:AS49"/>
    <mergeCell ref="V49:AA49"/>
    <mergeCell ref="B49:C49"/>
    <mergeCell ref="AT48:BE48"/>
    <mergeCell ref="B48:C48"/>
    <mergeCell ref="V48:AA48"/>
    <mergeCell ref="AJ48:AS48"/>
    <mergeCell ref="BF46:BP46"/>
    <mergeCell ref="BQ46:BS46"/>
    <mergeCell ref="BQ47:BS47"/>
    <mergeCell ref="BQ48:BS48"/>
    <mergeCell ref="BQ49:BS49"/>
    <mergeCell ref="B46:C46"/>
    <mergeCell ref="D46:L46"/>
    <mergeCell ref="M46:U46"/>
    <mergeCell ref="V46:AA46"/>
    <mergeCell ref="AB46:AI46"/>
  </mergeCells>
  <conditionalFormatting sqref="BQ16:BS16">
    <cfRule type="cellIs" priority="33" dxfId="53" operator="equal" stopIfTrue="1">
      <formula>"×"</formula>
    </cfRule>
  </conditionalFormatting>
  <conditionalFormatting sqref="BQ17:BS25">
    <cfRule type="cellIs" priority="32" dxfId="54" operator="equal" stopIfTrue="1">
      <formula>"×"</formula>
    </cfRule>
  </conditionalFormatting>
  <conditionalFormatting sqref="BQ30:BS50">
    <cfRule type="cellIs" priority="31" dxfId="54" operator="equal" stopIfTrue="1">
      <formula>"×"</formula>
    </cfRule>
  </conditionalFormatting>
  <conditionalFormatting sqref="AB30">
    <cfRule type="cellIs" priority="54" dxfId="54" operator="greaterThan" stopIfTrue="1">
      <formula>Sheet1!#REF!</formula>
    </cfRule>
  </conditionalFormatting>
  <conditionalFormatting sqref="AB31">
    <cfRule type="cellIs" priority="55" dxfId="54" operator="greaterThan" stopIfTrue="1">
      <formula>Sheet1!#REF!</formula>
    </cfRule>
  </conditionalFormatting>
  <conditionalFormatting sqref="AB32">
    <cfRule type="cellIs" priority="56" dxfId="54" operator="greaterThan" stopIfTrue="1">
      <formula>Sheet1!#REF!</formula>
    </cfRule>
  </conditionalFormatting>
  <conditionalFormatting sqref="AB33">
    <cfRule type="cellIs" priority="57" dxfId="54" operator="greaterThan" stopIfTrue="1">
      <formula>Sheet1!#REF!</formula>
    </cfRule>
  </conditionalFormatting>
  <conditionalFormatting sqref="AB34">
    <cfRule type="cellIs" priority="58" dxfId="54" operator="greaterThan" stopIfTrue="1">
      <formula>Sheet1!#REF!</formula>
    </cfRule>
  </conditionalFormatting>
  <conditionalFormatting sqref="AB35">
    <cfRule type="cellIs" priority="59" dxfId="54" operator="greaterThan" stopIfTrue="1">
      <formula>Sheet1!#REF!</formula>
    </cfRule>
  </conditionalFormatting>
  <conditionalFormatting sqref="AB36">
    <cfRule type="cellIs" priority="60" dxfId="54" operator="greaterThan" stopIfTrue="1">
      <formula>Sheet1!#REF!</formula>
    </cfRule>
  </conditionalFormatting>
  <conditionalFormatting sqref="AB37">
    <cfRule type="cellIs" priority="61" dxfId="54" operator="greaterThan" stopIfTrue="1">
      <formula>Sheet1!#REF!</formula>
    </cfRule>
  </conditionalFormatting>
  <conditionalFormatting sqref="AB38">
    <cfRule type="cellIs" priority="62" dxfId="54" operator="greaterThan" stopIfTrue="1">
      <formula>Sheet1!#REF!</formula>
    </cfRule>
  </conditionalFormatting>
  <conditionalFormatting sqref="AB39">
    <cfRule type="cellIs" priority="63" dxfId="54" operator="greaterThan" stopIfTrue="1">
      <formula>Sheet1!#REF!</formula>
    </cfRule>
  </conditionalFormatting>
  <conditionalFormatting sqref="AB40">
    <cfRule type="cellIs" priority="64" dxfId="54" operator="greaterThan" stopIfTrue="1">
      <formula>Sheet1!#REF!</formula>
    </cfRule>
  </conditionalFormatting>
  <conditionalFormatting sqref="AB41">
    <cfRule type="cellIs" priority="65" dxfId="54" operator="greaterThan" stopIfTrue="1">
      <formula>Sheet1!#REF!</formula>
    </cfRule>
  </conditionalFormatting>
  <conditionalFormatting sqref="AB42">
    <cfRule type="cellIs" priority="66" dxfId="54" operator="greaterThan" stopIfTrue="1">
      <formula>Sheet1!#REF!</formula>
    </cfRule>
  </conditionalFormatting>
  <conditionalFormatting sqref="AB43">
    <cfRule type="cellIs" priority="67" dxfId="54" operator="greaterThan" stopIfTrue="1">
      <formula>Sheet1!#REF!</formula>
    </cfRule>
  </conditionalFormatting>
  <conditionalFormatting sqref="AB44">
    <cfRule type="cellIs" priority="68" dxfId="54" operator="greaterThan" stopIfTrue="1">
      <formula>Sheet1!#REF!</formula>
    </cfRule>
  </conditionalFormatting>
  <conditionalFormatting sqref="AB45:AB46">
    <cfRule type="cellIs" priority="69" dxfId="54" operator="greaterThan" stopIfTrue="1">
      <formula>Sheet1!#REF!</formula>
    </cfRule>
  </conditionalFormatting>
  <conditionalFormatting sqref="AB47">
    <cfRule type="cellIs" priority="70" dxfId="54" operator="greaterThan" stopIfTrue="1">
      <formula>Sheet1!#REF!</formula>
    </cfRule>
  </conditionalFormatting>
  <conditionalFormatting sqref="AB48">
    <cfRule type="cellIs" priority="71" dxfId="54" operator="greaterThan" stopIfTrue="1">
      <formula>Sheet1!#REF!</formula>
    </cfRule>
  </conditionalFormatting>
  <conditionalFormatting sqref="AB49">
    <cfRule type="cellIs" priority="72" dxfId="54" operator="greaterThan" stopIfTrue="1">
      <formula>Sheet1!#REF!</formula>
    </cfRule>
  </conditionalFormatting>
  <conditionalFormatting sqref="AB50">
    <cfRule type="cellIs" priority="73" dxfId="54" operator="greaterThan" stopIfTrue="1">
      <formula>Sheet1!#REF!</formula>
    </cfRule>
  </conditionalFormatting>
  <conditionalFormatting sqref="AJ16:AS16">
    <cfRule type="cellIs" priority="30" dxfId="0" operator="greaterThan" stopIfTrue="1">
      <formula>$AB$16</formula>
    </cfRule>
  </conditionalFormatting>
  <conditionalFormatting sqref="AJ17:AS17">
    <cfRule type="cellIs" priority="29" dxfId="0" operator="greaterThan" stopIfTrue="1">
      <formula>$AB$17</formula>
    </cfRule>
  </conditionalFormatting>
  <conditionalFormatting sqref="AJ18:AS18">
    <cfRule type="cellIs" priority="28" dxfId="0" operator="greaterThan" stopIfTrue="1">
      <formula>$AB$18</formula>
    </cfRule>
  </conditionalFormatting>
  <conditionalFormatting sqref="AJ19:AS19">
    <cfRule type="cellIs" priority="27" dxfId="0" operator="greaterThan" stopIfTrue="1">
      <formula>$AB$19</formula>
    </cfRule>
  </conditionalFormatting>
  <conditionalFormatting sqref="AJ20:AS20">
    <cfRule type="cellIs" priority="26" dxfId="0" operator="greaterThan" stopIfTrue="1">
      <formula>$AB$20</formula>
    </cfRule>
  </conditionalFormatting>
  <conditionalFormatting sqref="AJ21:AS21">
    <cfRule type="cellIs" priority="25" dxfId="0" operator="greaterThan" stopIfTrue="1">
      <formula>$AB$21</formula>
    </cfRule>
  </conditionalFormatting>
  <conditionalFormatting sqref="AJ22:AS22">
    <cfRule type="cellIs" priority="24" dxfId="0" operator="greaterThan" stopIfTrue="1">
      <formula>$AB$22</formula>
    </cfRule>
  </conditionalFormatting>
  <conditionalFormatting sqref="AJ23:AS23">
    <cfRule type="cellIs" priority="23" dxfId="0" operator="greaterThan" stopIfTrue="1">
      <formula>$AB$23</formula>
    </cfRule>
  </conditionalFormatting>
  <conditionalFormatting sqref="AJ24:AS24">
    <cfRule type="cellIs" priority="22" dxfId="0" operator="greaterThan" stopIfTrue="1">
      <formula>$AB$24</formula>
    </cfRule>
  </conditionalFormatting>
  <conditionalFormatting sqref="AJ25:AS25">
    <cfRule type="cellIs" priority="21" dxfId="0" operator="greaterThan" stopIfTrue="1">
      <formula>$AB$25</formula>
    </cfRule>
  </conditionalFormatting>
  <conditionalFormatting sqref="AJ30:AS30">
    <cfRule type="cellIs" priority="20" dxfId="0" operator="greaterThan" stopIfTrue="1">
      <formula>$AB$30</formula>
    </cfRule>
  </conditionalFormatting>
  <conditionalFormatting sqref="AJ31:AS31">
    <cfRule type="cellIs" priority="19" dxfId="0" operator="greaterThan" stopIfTrue="1">
      <formula>$AB$31</formula>
    </cfRule>
  </conditionalFormatting>
  <conditionalFormatting sqref="AJ32:AS32">
    <cfRule type="cellIs" priority="18" dxfId="0" operator="greaterThan" stopIfTrue="1">
      <formula>$AB$32</formula>
    </cfRule>
  </conditionalFormatting>
  <conditionalFormatting sqref="AJ33:AS33">
    <cfRule type="cellIs" priority="17" dxfId="0" operator="greaterThan" stopIfTrue="1">
      <formula>$AB$33</formula>
    </cfRule>
  </conditionalFormatting>
  <conditionalFormatting sqref="AJ34:AS34">
    <cfRule type="cellIs" priority="16" dxfId="0" operator="greaterThan" stopIfTrue="1">
      <formula>$AB$34</formula>
    </cfRule>
  </conditionalFormatting>
  <conditionalFormatting sqref="AJ35:AS35">
    <cfRule type="cellIs" priority="15" dxfId="0" operator="greaterThan" stopIfTrue="1">
      <formula>$AB$35</formula>
    </cfRule>
  </conditionalFormatting>
  <conditionalFormatting sqref="AJ36:AS36">
    <cfRule type="cellIs" priority="14" dxfId="0" operator="greaterThan" stopIfTrue="1">
      <formula>$AB$36</formula>
    </cfRule>
  </conditionalFormatting>
  <conditionalFormatting sqref="AJ37:AS37">
    <cfRule type="cellIs" priority="13" dxfId="0" operator="greaterThan" stopIfTrue="1">
      <formula>$AB$37</formula>
    </cfRule>
  </conditionalFormatting>
  <conditionalFormatting sqref="AJ38:AS38">
    <cfRule type="cellIs" priority="12" dxfId="0" operator="greaterThan" stopIfTrue="1">
      <formula>$AB$38</formula>
    </cfRule>
  </conditionalFormatting>
  <conditionalFormatting sqref="AJ39:AS39">
    <cfRule type="cellIs" priority="11" dxfId="0" operator="greaterThan" stopIfTrue="1">
      <formula>$AB$39</formula>
    </cfRule>
  </conditionalFormatting>
  <conditionalFormatting sqref="AJ40:AS40">
    <cfRule type="cellIs" priority="10" dxfId="0" operator="greaterThan" stopIfTrue="1">
      <formula>$AB$40</formula>
    </cfRule>
  </conditionalFormatting>
  <conditionalFormatting sqref="AJ41:AS41">
    <cfRule type="cellIs" priority="9" dxfId="0" operator="greaterThan" stopIfTrue="1">
      <formula>$AB$41</formula>
    </cfRule>
  </conditionalFormatting>
  <conditionalFormatting sqref="AJ42:AS42">
    <cfRule type="cellIs" priority="8" dxfId="0" operator="greaterThan" stopIfTrue="1">
      <formula>$AB$42</formula>
    </cfRule>
  </conditionalFormatting>
  <conditionalFormatting sqref="AJ43:AS43">
    <cfRule type="cellIs" priority="7" dxfId="0" operator="greaterThan" stopIfTrue="1">
      <formula>$AB$43</formula>
    </cfRule>
  </conditionalFormatting>
  <conditionalFormatting sqref="AJ44:AS44">
    <cfRule type="cellIs" priority="6" dxfId="0" operator="greaterThan" stopIfTrue="1">
      <formula>$AB$44</formula>
    </cfRule>
  </conditionalFormatting>
  <conditionalFormatting sqref="AJ45:AS46">
    <cfRule type="cellIs" priority="5" dxfId="0" operator="greaterThan" stopIfTrue="1">
      <formula>$AB$45</formula>
    </cfRule>
  </conditionalFormatting>
  <conditionalFormatting sqref="AJ47:AS47">
    <cfRule type="cellIs" priority="4" dxfId="0" operator="greaterThan" stopIfTrue="1">
      <formula>$AB$47</formula>
    </cfRule>
  </conditionalFormatting>
  <conditionalFormatting sqref="AJ48:AS48">
    <cfRule type="cellIs" priority="3" dxfId="0" operator="greaterThan" stopIfTrue="1">
      <formula>$AB$48</formula>
    </cfRule>
  </conditionalFormatting>
  <conditionalFormatting sqref="AJ49:AS49">
    <cfRule type="cellIs" priority="2" dxfId="0" operator="greaterThan" stopIfTrue="1">
      <formula>$AB$49</formula>
    </cfRule>
  </conditionalFormatting>
  <conditionalFormatting sqref="AJ50:AS50">
    <cfRule type="cellIs" priority="1" dxfId="0" operator="greaterThan" stopIfTrue="1">
      <formula>$AB$50</formula>
    </cfRule>
  </conditionalFormatting>
  <dataValidations count="4">
    <dataValidation type="list" allowBlank="1" showInputMessage="1" showErrorMessage="1" sqref="AB11:AC11">
      <formula1>"平成,令和"</formula1>
    </dataValidation>
    <dataValidation type="list" allowBlank="1" showInputMessage="1" showErrorMessage="1" sqref="M16:U25 M30:U50">
      <formula1>$DA$1:$DA$50</formula1>
    </dataValidation>
    <dataValidation type="list" allowBlank="1" showInputMessage="1" showErrorMessage="1" sqref="BH3:BI3 AL4:AM4 O8:P8 O9:P9 O10:P10">
      <formula1>"平成,令和"</formula1>
    </dataValidation>
    <dataValidation type="list" allowBlank="1" showInputMessage="1" showErrorMessage="1" sqref="O11:P11">
      <formula1>"平成,令和"</formula1>
    </dataValidation>
  </dataValidation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nogata</dc:creator>
  <cp:keywords/>
  <dc:description/>
  <cp:lastModifiedBy>nogata</cp:lastModifiedBy>
  <cp:lastPrinted>2019-05-21T07:55:24Z</cp:lastPrinted>
  <dcterms:created xsi:type="dcterms:W3CDTF">2013-02-07T00:49:39Z</dcterms:created>
  <dcterms:modified xsi:type="dcterms:W3CDTF">2019-05-21T08:03:15Z</dcterms:modified>
  <cp:category/>
  <cp:version/>
  <cp:contentType/>
  <cp:contentStatus/>
</cp:coreProperties>
</file>